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<sst xmlns="http://schemas.openxmlformats.org/spreadsheetml/2006/main" count="1586" uniqueCount="1088">
  <si>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</si>
  <si>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</si>
  <si>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</si>
  <si>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</si>
  <si>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</si>
  <si>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</si>
  <si>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</si>
  <si>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</si>
  <si>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</si>
  <si>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</si>
  <si>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</si>
  <si>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</si>
  <si>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</si>
  <si>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</si>
  <si>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</si>
  <si>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</si>
  <si>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</si>
  <si>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</si>
  <si>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</si>
  <si>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</si>
  <si>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</si>
  <si>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</si>
  <si>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</si>
  <si>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</si>
  <si>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</si>
  <si>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</si>
  <si>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</si>
  <si>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</si>
  <si>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</si>
  <si>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</si>
  <si>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</si>
  <si>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</si>
  <si>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</si>
  <si>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</si>
  <si>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</si>
  <si>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</si>
  <si>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</si>
  <si>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</si>
  <si>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</si>
  <si>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</si>
  <si>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</si>
  <si>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</si>
  <si>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</si>
  <si>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</si>
  <si>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</si>
  <si>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</si>
  <si>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</si>
  <si>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</si>
  <si>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</si>
  <si>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</si>
  <si>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</si>
  <si>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</si>
  <si>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</si>
  <si>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</si>
  <si>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</si>
  <si>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</si>
  <si>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</si>
  <si>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</si>
  <si>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</si>
  <si>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</si>
  <si>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</si>
  <si>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</si>
  <si>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</si>
  <si>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</si>
  <si>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</si>
  <si>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</si>
  <si>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</si>
  <si>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</si>
  <si>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</si>
  <si>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</si>
  <si>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</si>
  <si>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</si>
  <si>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</si>
  <si>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</si>
  <si>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</si>
  <si>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</si>
  <si>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</si>
  <si>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</si>
  <si>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</si>
  <si>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</si>
  <si>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</si>
  <si>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</si>
  <si>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</si>
  <si>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</si>
  <si>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</si>
  <si>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</si>
  <si>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</si>
  <si>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</si>
  <si>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</si>
  <si>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</si>
  <si>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</si>
  <si>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</si>
  <si>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</si>
  <si>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</si>
  <si>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</si>
  <si>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</si>
  <si>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</si>
  <si>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</si>
  <si>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</si>
  <si>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</si>
  <si>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</si>
  <si>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</si>
  <si>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</si>
  <si>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</si>
  <si>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</si>
  <si>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</si>
  <si>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</si>
  <si>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</si>
  <si>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</si>
  <si>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</si>
  <si>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</si>
  <si>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</si>
  <si>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</si>
  <si>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</si>
  <si>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</si>
  <si>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</si>
  <si>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</si>
  <si>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</si>
  <si>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</si>
  <si>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</si>
  <si>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</si>
  <si>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</si>
  <si>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</si>
  <si>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</si>
  <si>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</si>
  <si>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</si>
  <si>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</si>
  <si>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</si>
  <si>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</si>
  <si>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</si>
  <si>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</si>
  <si>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</si>
  <si>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</si>
  <si>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</si>
  <si>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</si>
  <si>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</si>
  <si>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</si>
  <si>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</si>
  <si>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</si>
  <si>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</si>
  <si>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</si>
  <si>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</si>
  <si>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</si>
  <si>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</si>
  <si>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</si>
  <si>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</si>
  <si>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</si>
  <si>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</si>
  <si>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</si>
  <si>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</si>
  <si>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</si>
  <si>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</si>
  <si>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</si>
  <si>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</si>
  <si>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</si>
  <si>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</si>
  <si>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</si>
  <si>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</si>
  <si>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</si>
  <si>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</si>
  <si>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</si>
  <si>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</si>
  <si>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</si>
  <si>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</si>
  <si>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</si>
  <si>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</si>
  <si>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</si>
  <si>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</si>
  <si>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</si>
  <si>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</si>
  <si>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</si>
  <si>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</si>
  <si>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</si>
  <si>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</si>
  <si>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</si>
  <si>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</si>
  <si>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</si>
  <si>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</si>
  <si>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</si>
  <si>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</si>
  <si>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</si>
  <si>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</si>
  <si>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</si>
  <si>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</si>
  <si>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</si>
  <si>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</si>
  <si>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</si>
  <si>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</si>
  <si>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</si>
  <si>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</si>
  <si>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</si>
  <si>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</si>
  <si>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</si>
  <si>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</si>
  <si>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</si>
  <si>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</si>
  <si>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</si>
  <si>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</si>
  <si>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</si>
  <si>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</si>
  <si>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</si>
  <si>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</si>
  <si>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</si>
  <si>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</si>
  <si>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</si>
  <si>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</si>
  <si>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</si>
  <si>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</si>
  <si>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</si>
  <si>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</si>
  <si>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</si>
  <si>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</si>
  <si>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</si>
  <si>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</si>
  <si>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</si>
  <si>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</si>
  <si>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</si>
  <si>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</si>
  <si>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</si>
  <si>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</si>
  <si>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</si>
  <si>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</si>
  <si>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</si>
  <si>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</si>
  <si>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</si>
  <si>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</si>
  <si>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</si>
  <si>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</si>
  <si>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</si>
  <si>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</si>
  <si>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</si>
  <si>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</si>
  <si>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</si>
  <si>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</si>
  <si>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</si>
  <si>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</si>
  <si>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</si>
  <si>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</si>
  <si>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</si>
  <si>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</si>
  <si>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</si>
  <si>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</si>
  <si>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</si>
  <si>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</si>
  <si>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</si>
  <si>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</si>
  <si>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</si>
  <si>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</si>
  <si>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</si>
  <si>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</si>
  <si>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</si>
  <si>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</si>
  <si>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</si>
  <si>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</si>
  <si>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</si>
  <si>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</si>
  <si>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</si>
  <si>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</si>
  <si>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</si>
  <si>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</si>
  <si>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</si>
  <si>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</si>
  <si>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</si>
  <si>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</si>
  <si>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</si>
  <si>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</si>
  <si>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</si>
  <si>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</si>
  <si>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</si>
  <si>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</si>
  <si>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</si>
  <si>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</si>
  <si>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</si>
  <si>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</si>
  <si>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</si>
  <si>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</si>
  <si>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</si>
  <si>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</si>
  <si>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</si>
  <si>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</si>
  <si>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</si>
  <si>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</si>
  <si>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</si>
  <si>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</si>
  <si>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</si>
  <si>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</si>
  <si>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</si>
  <si>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</si>
  <si>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</si>
  <si>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</si>
  <si>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</si>
  <si>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</si>
  <si>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</si>
  <si>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</si>
  <si>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</si>
  <si>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</si>
  <si>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</si>
  <si>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</si>
  <si>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</si>
  <si>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</si>
  <si>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</si>
  <si>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</si>
  <si>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</si>
  <si>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</si>
  <si>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</si>
  <si>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</si>
  <si>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</si>
  <si>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</si>
  <si>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</si>
  <si>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</si>
  <si>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</si>
  <si>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</si>
  <si>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</si>
  <si>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</si>
  <si>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</si>
  <si>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</si>
  <si>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</si>
  <si>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</si>
  <si>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</si>
  <si>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</si>
  <si>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</si>
  <si>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</si>
  <si>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</si>
  <si>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</si>
  <si>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</si>
  <si>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</si>
  <si>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</si>
  <si>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</si>
  <si>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</si>
  <si>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</si>
  <si>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</si>
  <si>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</si>
  <si>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</si>
  <si>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</si>
  <si>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</si>
  <si>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</si>
  <si>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</si>
  <si>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</si>
  <si>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</si>
  <si>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</si>
  <si>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</si>
  <si>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</si>
  <si>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</si>
  <si>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</si>
  <si>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</si>
  <si>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</si>
  <si>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</si>
  <si>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</si>
  <si>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</si>
  <si>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</si>
  <si>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</si>
  <si>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</si>
  <si>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</si>
  <si>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</si>
  <si>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</si>
  <si>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</si>
  <si>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</si>
  <si>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</si>
  <si>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</si>
  <si>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</si>
  <si>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</si>
  <si>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</si>
  <si>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</si>
  <si>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</si>
  <si>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</si>
  <si>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</si>
  <si>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</si>
  <si>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</si>
  <si>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</si>
  <si>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</si>
  <si>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</si>
  <si>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</si>
  <si>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</si>
  <si>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</si>
  <si>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</si>
  <si>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</si>
  <si>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</si>
  <si>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</si>
  <si>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</si>
  <si>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</si>
  <si>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</si>
  <si>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</si>
  <si>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</si>
  <si>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</si>
  <si>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</si>
  <si>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</si>
  <si>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</si>
  <si>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</si>
  <si>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</si>
  <si>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</si>
  <si>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</si>
  <si>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</si>
  <si>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</si>
  <si>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</si>
  <si>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</si>
  <si>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</si>
  <si>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</si>
  <si>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</si>
  <si>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</si>
  <si>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</si>
  <si>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</si>
  <si>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</si>
  <si>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</si>
  <si>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</si>
  <si>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</si>
  <si>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</si>
  <si>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</si>
  <si>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</si>
  <si>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</si>
  <si>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</si>
  <si>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</si>
  <si>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</si>
  <si>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</si>
  <si>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</si>
  <si>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</si>
  <si>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</si>
  <si>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</si>
  <si>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</si>
  <si>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</si>
  <si>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</si>
  <si>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</si>
  <si>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</si>
  <si>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</si>
  <si>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</si>
  <si>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</si>
  <si>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</si>
  <si>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</si>
  <si>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</si>
  <si>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</si>
  <si>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</si>
  <si>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</si>
  <si>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</si>
  <si>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</si>
  <si>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</si>
  <si>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</si>
  <si>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</si>
  <si>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</si>
  <si>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</si>
  <si>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</si>
  <si>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</si>
  <si>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</si>
  <si>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</si>
  <si>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</si>
  <si>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</si>
  <si>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</si>
  <si>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</si>
  <si>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</si>
  <si>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</si>
  <si>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</si>
  <si>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</si>
  <si>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</si>
  <si>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</si>
  <si>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</si>
  <si>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</si>
  <si>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</si>
  <si>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</si>
  <si>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</si>
  <si>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</si>
  <si>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</si>
  <si>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</si>
  <si>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</si>
  <si>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</si>
  <si>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</si>
  <si>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</si>
  <si>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</si>
  <si>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</si>
  <si>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</si>
  <si>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</si>
  <si>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</si>
  <si>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</si>
  <si>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</si>
  <si>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</si>
  <si>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</si>
  <si>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</si>
  <si>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</si>
  <si>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</si>
  <si>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</si>
  <si>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</si>
  <si>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</si>
  <si>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</si>
  <si>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</si>
  <si>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</si>
  <si>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</si>
  <si>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</si>
  <si>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</si>
  <si>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</si>
  <si>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</si>
  <si>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</si>
  <si>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</si>
  <si>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</si>
  <si>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</si>
  <si>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</si>
  <si>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</si>
  <si>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</si>
  <si>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</si>
  <si>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</si>
  <si>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</si>
  <si>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</si>
  <si>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</si>
  <si>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</si>
  <si>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</si>
  <si>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</si>
  <si>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</si>
  <si>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</si>
  <si>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</si>
  <si>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</si>
  <si>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</si>
  <si>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</si>
  <si>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</si>
  <si>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</si>
  <si>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</si>
  <si>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</si>
  <si>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</si>
  <si>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</si>
  <si>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</si>
  <si>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</si>
  <si>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</si>
  <si>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</si>
  <si>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</si>
  <si>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</si>
  <si>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</si>
  <si>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</si>
  <si>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</si>
  <si>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</si>
  <si>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</si>
  <si>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</si>
  <si>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</si>
  <si>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</si>
  <si>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</si>
  <si>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</si>
  <si>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</si>
  <si>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</si>
  <si>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</si>
  <si>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</si>
  <si>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</si>
  <si>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</si>
  <si>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</si>
  <si>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</si>
  <si>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</si>
  <si>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</si>
  <si>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</si>
  <si>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</si>
  <si>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</si>
  <si>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</si>
  <si>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</si>
  <si>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</si>
  <si>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</si>
  <si>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</si>
  <si>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</si>
  <si>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</si>
  <si>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</si>
  <si>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</si>
  <si>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</si>
  <si>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</si>
  <si>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</si>
  <si>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</si>
  <si>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</si>
  <si>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</si>
  <si>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</si>
  <si>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</si>
  <si>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</si>
  <si>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</si>
  <si>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</si>
  <si>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</si>
  <si>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</si>
  <si>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</si>
  <si>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</si>
  <si>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</si>
  <si>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</si>
  <si>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</si>
  <si>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</si>
  <si>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</si>
  <si>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</si>
  <si>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</si>
  <si>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</si>
  <si>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</si>
  <si>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</si>
  <si>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</si>
  <si>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</si>
  <si>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</si>
  <si>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</si>
  <si>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</si>
  <si>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</si>
  <si>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</si>
  <si>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</si>
  <si>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</si>
  <si>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</si>
  <si>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</si>
  <si>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</si>
  <si>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</si>
  <si>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</si>
  <si>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</si>
  <si>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</si>
  <si>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</si>
  <si>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</si>
  <si>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</si>
  <si>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</si>
  <si>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</si>
  <si>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</si>
  <si>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</si>
  <si>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</si>
  <si>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</si>
  <si>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</si>
  <si>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</si>
  <si>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</si>
  <si>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</si>
  <si>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</si>
  <si>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</si>
  <si>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</si>
  <si>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</si>
  <si>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</si>
  <si>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</si>
  <si>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</si>
  <si>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</si>
  <si>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</si>
  <si>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</si>
  <si>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</si>
  <si>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</si>
  <si>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</si>
  <si>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</si>
  <si>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</si>
  <si>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</si>
  <si>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</si>
  <si>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</si>
  <si>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</si>
  <si>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</si>
  <si>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</si>
  <si>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</si>
  <si>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</si>
  <si>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</si>
  <si>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</si>
  <si>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</si>
  <si>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</si>
  <si>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</si>
  <si>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</si>
  <si>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</si>
  <si>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</si>
  <si>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</si>
  <si>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</si>
  <si>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</si>
  <si>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</si>
  <si>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</si>
  <si>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</si>
  <si>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</si>
  <si>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</si>
  <si>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</si>
  <si>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</si>
  <si>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</si>
  <si>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</si>
  <si>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</si>
  <si>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</si>
  <si>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</si>
  <si>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</si>
  <si>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</si>
  <si>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</si>
  <si>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</si>
  <si>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</si>
  <si>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</si>
  <si>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</si>
  <si>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</si>
  <si>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</si>
  <si>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</si>
  <si>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</si>
  <si>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</si>
  <si>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</si>
  <si>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</si>
  <si>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</si>
  <si>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</si>
  <si>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</si>
  <si>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</si>
  <si>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</si>
  <si>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</si>
  <si>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</si>
  <si>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</si>
  <si>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</si>
  <si>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</si>
  <si>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</si>
  <si>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</si>
  <si>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</si>
  <si>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</si>
  <si>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</si>
  <si>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</si>
  <si>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</si>
  <si>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</si>
  <si>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</si>
  <si>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</si>
  <si>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</si>
  <si>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</si>
  <si>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</si>
  <si>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</si>
  <si>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</si>
  <si>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</si>
  <si>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</si>
  <si>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</si>
  <si>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</si>
  <si>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</si>
  <si>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</si>
  <si>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</si>
  <si>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</si>
  <si>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</si>
  <si>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</si>
  <si>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</si>
  <si>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</si>
  <si>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</si>
  <si>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</si>
  <si>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</si>
  <si>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</si>
  <si>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</si>
  <si>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</si>
  <si>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</si>
  <si>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</si>
  <si>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</si>
  <si>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</si>
  <si>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</si>
  <si>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</si>
  <si>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</si>
  <si>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</si>
  <si>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</si>
  <si>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</si>
  <si>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</si>
  <si>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</si>
  <si>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</si>
  <si>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</si>
  <si>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</si>
  <si>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</si>
  <si>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</si>
  <si>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</si>
  <si>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</si>
  <si>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</si>
  <si>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</si>
  <si>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</si>
  <si>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</si>
  <si>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</si>
  <si>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</si>
  <si>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</si>
  <si>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</si>
  <si>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</si>
  <si>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</si>
  <si>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</si>
  <si>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</si>
  <si>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</si>
  <si>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</si>
  <si>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</si>
  <si>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</si>
  <si>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</si>
  <si>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</si>
  <si>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</si>
  <si>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</si>
  <si>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</si>
  <si>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</si>
  <si>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</si>
  <si>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</si>
  <si>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</si>
  <si>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</si>
  <si>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</si>
  <si>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</si>
  <si>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</si>
  <si>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</si>
  <si>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</si>
  <si>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</si>
  <si>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</si>
  <si>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</si>
  <si>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</si>
  <si>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</si>
  <si>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</si>
  <si>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</si>
  <si>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</si>
  <si>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</si>
  <si>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</si>
  <si>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</si>
  <si>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</si>
  <si>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</si>
  <si>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</si>
  <si>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</si>
  <si>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</si>
  <si>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</si>
  <si>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</si>
  <si>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</si>
  <si>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</si>
  <si>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</si>
  <si>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</si>
  <si>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</si>
  <si>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</si>
  <si>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</si>
  <si>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</si>
  <si>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</si>
  <si>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</si>
  <si>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</si>
  <si>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</si>
  <si>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</si>
  <si>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</si>
  <si>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</si>
  <si>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</si>
  <si>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</si>
  <si>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</si>
  <si>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</si>
  <si>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</si>
  <si>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</si>
  <si>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</si>
  <si>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</si>
  <si>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</si>
  <si>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</si>
  <si>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</si>
  <si>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</si>
  <si>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</si>
  <si>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</si>
  <si>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</si>
  <si>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</si>
  <si>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</si>
  <si>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</si>
  <si>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</si>
  <si>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</si>
  <si>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</si>
  <si>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</si>
  <si>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</si>
  <si>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</si>
  <si>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</si>
  <si>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</si>
  <si>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</si>
  <si>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</si>
  <si>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</si>
  <si>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</si>
  <si>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</si>
  <si>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</si>
  <si>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</si>
  <si>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</si>
  <si>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</si>
  <si>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</si>
  <si>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</si>
  <si>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</si>
  <si>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</si>
  <si>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</si>
  <si>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</si>
  <si>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</si>
  <si>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</si>
  <si>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</si>
  <si>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</si>
  <si>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</si>
  <si>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</si>
  <si>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</si>
  <si>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</si>
  <si>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</si>
  <si>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</si>
  <si>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</si>
  <si>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</si>
  <si>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</si>
  <si>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</si>
  <si>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</si>
  <si>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</si>
  <si>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</si>
  <si>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</si>
  <si>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</si>
  <si>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</si>
  <si>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</si>
  <si>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</si>
  <si>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</si>
  <si>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</si>
  <si>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</si>
  <si>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</si>
  <si>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</si>
  <si>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</si>
  <si>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</si>
  <si>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</si>
  <si>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</si>
  <si>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</si>
  <si>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</si>
  <si>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</si>
  <si>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</si>
  <si>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</si>
  <si>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</si>
  <si>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</si>
  <si>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</si>
  <si>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</si>
  <si>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</si>
  <si>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</si>
  <si>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</si>
  <si>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</si>
  <si>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</si>
  <si>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</si>
  <si>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</si>
  <si>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</si>
  <si>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</si>
  <si>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</si>
  <si>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</si>
  <si>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</si>
  <si>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</si>
  <si>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</si>
  <si>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</si>
  <si>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</si>
  <si>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</si>
  <si>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</si>
  <si>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</si>
  <si>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</si>
  <si>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</si>
  <si>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</si>
  <si>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</si>
  <si>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</si>
  <si>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</si>
  <si>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</si>
  <si>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</si>
  <si>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</si>
  <si>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</si>
  <si>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</si>
  <si>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</si>
  <si>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</si>
  <si>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</si>
  <si>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</si>
  <si>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</si>
  <si>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</si>
  <si>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</si>
  <si>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</si>
  <si>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</si>
  <si>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</si>
  <si>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</si>
  <si>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</si>
  <si>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</si>
  <si>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</si>
  <si>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</si>
  <si>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</si>
  <si>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</si>
  <si>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</si>
  <si>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</si>
  <si>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</si>
  <si>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</si>
  <si>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</si>
  <si>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</si>
  <si>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</si>
  <si>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</si>
  <si>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</si>
  <si>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</si>
  <si>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</si>
  <si>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</si>
  <si>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</si>
  <si>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</si>
  <si>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</si>
  <si>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</si>
  <si>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</si>
  <si>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</si>
  <si>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</si>
  <si>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</si>
  <si>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</si>
  <si>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</si>
  <si>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</si>
  <si>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</si>
  <si>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</si>
  <si>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</si>
  <si>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</si>
  <si>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</si>
  <si>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</si>
  <si>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</si>
  <si>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</si>
  <si>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</si>
  <si>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</si>
  <si>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</si>
  <si>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</si>
  <si>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</si>
  <si>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</si>
  <si>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</si>
  <si>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</si>
  <si>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</si>
  <si>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</si>
  <si>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</si>
  <si>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</si>
  <si>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</si>
  <si>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</si>
  <si>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</si>
  <si>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</si>
  <si>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</si>
  <si>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</si>
  <si>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</si>
  <si>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</si>
  <si>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</si>
  <si>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</si>
  <si>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</si>
  <si>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</si>
  <si>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</si>
  <si>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</si>
  <si>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</si>
  <si>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</si>
  <si>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</si>
  <si>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</si>
  <si>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</si>
  <si>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</si>
  <si>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</si>
  <si>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</si>
  <si>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</si>
  <si>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</si>
  <si>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</si>
  <si>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</si>
  <si>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</si>
  <si>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</si>
  <si>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</si>
  <si>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</si>
  <si>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</si>
  <si>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</si>
  <si>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</si>
  <si>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</si>
  <si>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</si>
  <si>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</si>
  <si>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</si>
  <si>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</si>
  <si>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</si>
  <si>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</si>
  <si>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</si>
  <si>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</si>
  <si>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</si>
  <si>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</si>
  <si>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</si>
  <si>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</si>
  <si>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</si>
  <si>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</si>
  <si>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</si>
  <si>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</si>
  <si>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</si>
  <si>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</si>
  <si>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</si>
  <si>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</si>
  <si>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</si>
  <si>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</si>
  <si>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</si>
  <si>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</si>
  <si>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</si>
  <si>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</si>
  <si>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</si>
  <si>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</si>
  <si>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</si>
  <si>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</si>
  <si>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</si>
  <si>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</si>
  <si>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</si>
  <si>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</si>
  <si>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</si>
  <si>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</si>
  <si>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</si>
  <si>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</si>
  <si>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</si>
  <si>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</si>
  <si>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</si>
  <si>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</si>
  <si>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</si>
  <si>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</si>
  <si>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</si>
  <si>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</si>
  <si>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</si>
  <si>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</si>
  <si>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</si>
  <si>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</si>
  <si>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</si>
  <si>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</si>
  <si>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</si>
  <si>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</si>
  <si>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</si>
  <si>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</si>
  <si>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</si>
  <si>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</si>
  <si>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</si>
  <si>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</si>
  <si>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MUHASEBAT Süreç Grubu</t>
  </si>
  <si>
    <t>Kati Ödeme Belgesine İstinaden Yapılan İşlemler Süreci</t>
  </si>
  <si>
    <t>Ödemeler Ana Süreci</t>
  </si>
  <si>
    <t>Ödeme Belgelerinin Tesliö Alınarak Ödenmesi</t>
  </si>
  <si>
    <t>Ödeme İşleminin Gerçekleştirilmesi</t>
  </si>
  <si>
    <t>Ödemeler Servisi Görevlisi</t>
  </si>
  <si>
    <t>Ödemeler Servisi Sorumlusu</t>
  </si>
  <si>
    <t xml:space="preserve">ÖEB nin Teslim Tutanağı uygun olup olmadığnın Kontrolünün sağlanması
</t>
  </si>
  <si>
    <t>Maddi Hata Olup Olmadığının Kontrülü
Hak Sahibinin Kontrolü</t>
  </si>
  <si>
    <t>Her Seferinde</t>
  </si>
  <si>
    <t>Servis Görevlisi</t>
  </si>
  <si>
    <t>Servis Sorumlusu</t>
  </si>
  <si>
    <t>MuhaseYetkilisi</t>
  </si>
  <si>
    <t>Mali Mevzuat</t>
  </si>
  <si>
    <t>Sözlü</t>
  </si>
  <si>
    <t>Çift Yönlü</t>
  </si>
  <si>
    <t>Bilgi Alma</t>
  </si>
  <si>
    <t>Bilgi Verme</t>
  </si>
  <si>
    <t>İletişim Sıkıntısı</t>
  </si>
  <si>
    <t>İletişim ile ilgili verilmesi / Talimat Yazılması</t>
  </si>
  <si>
    <t>Sürecin İşleyişi</t>
  </si>
  <si>
    <t>Defterdarlık Uzmanı</t>
  </si>
  <si>
    <t>Personel İhtiyacı</t>
  </si>
  <si>
    <t>İşlem Sürecinin kısalması</t>
  </si>
  <si>
    <t>Elazığ Defterdarlığı</t>
  </si>
  <si>
    <t>Hıdır Murat YILMAZ
Defterdarlık Uzmanı</t>
  </si>
  <si>
    <t>Mesut AKBULUT
Muhasebe Müdürü</t>
  </si>
  <si>
    <t>Hıdır Murat YILMAZ</t>
  </si>
  <si>
    <t>0542 449 16 13</t>
  </si>
  <si>
    <t>hmuratyilmaz@live.com</t>
  </si>
  <si>
    <t>Elazığ Defterdarlığı Muhasebe Müdürlüğü</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</si>
</sst>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463827</xdr:colOff>
      <xdr:row>2</xdr:row>
      <xdr:rowOff>149087</xdr:rowOff>
    </xdr:from>
    <xdr:to>
      <xdr:col>6</xdr:col>
      <xdr:colOff>256761</xdr:colOff>
      <xdr:row>4</xdr:row>
      <xdr:rowOff>24848</xdr:rowOff>
    </xdr:to>
    <xdr:sp macro="" textlink="">
      <xdr:nvSpPr>
        <xdr:cNvPr id="4" name="4 Akış Çizelgesi: Sonlandırıcı"/>
        <xdr:cNvSpPr/>
      </xdr:nvSpPr>
      <xdr:spPr>
        <a:xfrm>
          <a:off x="1838740" y="513522"/>
          <a:ext cx="2542760" cy="3561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Vergi Daireleri Red ve İade İşlemleri</a:t>
          </a:r>
        </a:p>
      </xdr:txBody>
    </xdr:sp>
    <xdr:clientData/>
  </xdr:twoCellAnchor>
  <xdr:twoCellAnchor>
    <xdr:from>
      <xdr:col>3</xdr:col>
      <xdr:colOff>140808</xdr:colOff>
      <xdr:row>4</xdr:row>
      <xdr:rowOff>173935</xdr:rowOff>
    </xdr:from>
    <xdr:to>
      <xdr:col>5</xdr:col>
      <xdr:colOff>588069</xdr:colOff>
      <xdr:row>6</xdr:row>
      <xdr:rowOff>107674</xdr:rowOff>
    </xdr:to>
    <xdr:sp macro="" textlink="">
      <xdr:nvSpPr>
        <xdr:cNvPr id="5" name="1 Akış Çizelgesi: İşlem"/>
        <xdr:cNvSpPr/>
      </xdr:nvSpPr>
      <xdr:spPr>
        <a:xfrm>
          <a:off x="2203178" y="1018761"/>
          <a:ext cx="1822174" cy="298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Vergi Dairelerinden</a:t>
          </a:r>
          <a:r>
            <a:rPr lang="tr-TR" sz="800" baseline="0"/>
            <a:t> aktarılan </a:t>
          </a:r>
          <a:r>
            <a:rPr lang="tr-TR" sz="800"/>
            <a:t>Red ve İade</a:t>
          </a:r>
          <a:r>
            <a:rPr lang="tr-TR" sz="800" baseline="0"/>
            <a:t> Talimatları sisteme düşer..</a:t>
          </a:r>
          <a:endParaRPr lang="tr-TR" sz="800"/>
        </a:p>
      </xdr:txBody>
    </xdr:sp>
    <xdr:clientData/>
  </xdr:twoCellAnchor>
  <xdr:twoCellAnchor>
    <xdr:from>
      <xdr:col>1</xdr:col>
      <xdr:colOff>629483</xdr:colOff>
      <xdr:row>5</xdr:row>
      <xdr:rowOff>8282</xdr:rowOff>
    </xdr:from>
    <xdr:to>
      <xdr:col>2</xdr:col>
      <xdr:colOff>656346</xdr:colOff>
      <xdr:row>6</xdr:row>
      <xdr:rowOff>101319</xdr:rowOff>
    </xdr:to>
    <xdr:sp macro="" textlink="">
      <xdr:nvSpPr>
        <xdr:cNvPr id="6" name="15 Akış Çizelgesi: Manyetik Disk"/>
        <xdr:cNvSpPr/>
      </xdr:nvSpPr>
      <xdr:spPr>
        <a:xfrm>
          <a:off x="1316940" y="1035325"/>
          <a:ext cx="714319"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KBS-KEÖS</a:t>
          </a:r>
        </a:p>
      </xdr:txBody>
    </xdr:sp>
    <xdr:clientData/>
  </xdr:twoCellAnchor>
  <xdr:twoCellAnchor>
    <xdr:from>
      <xdr:col>3</xdr:col>
      <xdr:colOff>140808</xdr:colOff>
      <xdr:row>7</xdr:row>
      <xdr:rowOff>49697</xdr:rowOff>
    </xdr:from>
    <xdr:to>
      <xdr:col>5</xdr:col>
      <xdr:colOff>588069</xdr:colOff>
      <xdr:row>8</xdr:row>
      <xdr:rowOff>165653</xdr:rowOff>
    </xdr:to>
    <xdr:sp macro="" textlink="">
      <xdr:nvSpPr>
        <xdr:cNvPr id="7" name="1 Akış Çizelgesi: İşlem"/>
        <xdr:cNvSpPr/>
      </xdr:nvSpPr>
      <xdr:spPr>
        <a:xfrm>
          <a:off x="2203178" y="1441175"/>
          <a:ext cx="1822174" cy="298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Red</a:t>
          </a:r>
          <a:r>
            <a:rPr lang="tr-TR" sz="800" baseline="0"/>
            <a:t> ve İade Talimatları bölümünden muhasebeleştirilir.</a:t>
          </a:r>
          <a:endParaRPr lang="tr-TR" sz="800"/>
        </a:p>
      </xdr:txBody>
    </xdr:sp>
    <xdr:clientData/>
  </xdr:twoCellAnchor>
  <xdr:twoCellAnchor>
    <xdr:from>
      <xdr:col>1</xdr:col>
      <xdr:colOff>604635</xdr:colOff>
      <xdr:row>7</xdr:row>
      <xdr:rowOff>57978</xdr:rowOff>
    </xdr:from>
    <xdr:to>
      <xdr:col>2</xdr:col>
      <xdr:colOff>631498</xdr:colOff>
      <xdr:row>8</xdr:row>
      <xdr:rowOff>151015</xdr:rowOff>
    </xdr:to>
    <xdr:sp macro="" textlink="">
      <xdr:nvSpPr>
        <xdr:cNvPr id="8" name="15 Akış Çizelgesi: Manyetik Disk"/>
        <xdr:cNvSpPr/>
      </xdr:nvSpPr>
      <xdr:spPr>
        <a:xfrm>
          <a:off x="1292092" y="1449456"/>
          <a:ext cx="714319"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KBS-KEÖS</a:t>
          </a:r>
        </a:p>
      </xdr:txBody>
    </xdr:sp>
    <xdr:clientData/>
  </xdr:twoCellAnchor>
  <xdr:twoCellAnchor>
    <xdr:from>
      <xdr:col>3</xdr:col>
      <xdr:colOff>140808</xdr:colOff>
      <xdr:row>9</xdr:row>
      <xdr:rowOff>124238</xdr:rowOff>
    </xdr:from>
    <xdr:to>
      <xdr:col>5</xdr:col>
      <xdr:colOff>588069</xdr:colOff>
      <xdr:row>11</xdr:row>
      <xdr:rowOff>57977</xdr:rowOff>
    </xdr:to>
    <xdr:sp macro="" textlink="">
      <xdr:nvSpPr>
        <xdr:cNvPr id="9" name="1 Akış Çizelgesi: İşlem"/>
        <xdr:cNvSpPr/>
      </xdr:nvSpPr>
      <xdr:spPr>
        <a:xfrm>
          <a:off x="2203178" y="1880151"/>
          <a:ext cx="1822174" cy="298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Sistem tarafından otomatik M.İ.F. oluşturulur.</a:t>
          </a:r>
        </a:p>
      </xdr:txBody>
    </xdr:sp>
    <xdr:clientData/>
  </xdr:twoCellAnchor>
  <xdr:twoCellAnchor>
    <xdr:from>
      <xdr:col>6</xdr:col>
      <xdr:colOff>8287</xdr:colOff>
      <xdr:row>14</xdr:row>
      <xdr:rowOff>8281</xdr:rowOff>
    </xdr:from>
    <xdr:to>
      <xdr:col>6</xdr:col>
      <xdr:colOff>618864</xdr:colOff>
      <xdr:row>15</xdr:row>
      <xdr:rowOff>175314</xdr:rowOff>
    </xdr:to>
    <xdr:sp macro="" textlink="">
      <xdr:nvSpPr>
        <xdr:cNvPr id="10" name="7 Akış Çizelgesi: Belge"/>
        <xdr:cNvSpPr/>
      </xdr:nvSpPr>
      <xdr:spPr>
        <a:xfrm>
          <a:off x="4133026" y="2675281"/>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Muhasebe</a:t>
          </a:r>
          <a:r>
            <a:rPr lang="tr-TR" sz="700" baseline="0"/>
            <a:t> İşlem Fişi</a:t>
          </a:r>
          <a:endParaRPr lang="tr-TR" sz="700"/>
        </a:p>
      </xdr:txBody>
    </xdr:sp>
    <xdr:clientData/>
  </xdr:twoCellAnchor>
  <xdr:twoCellAnchor>
    <xdr:from>
      <xdr:col>1</xdr:col>
      <xdr:colOff>604635</xdr:colOff>
      <xdr:row>9</xdr:row>
      <xdr:rowOff>140804</xdr:rowOff>
    </xdr:from>
    <xdr:to>
      <xdr:col>2</xdr:col>
      <xdr:colOff>631498</xdr:colOff>
      <xdr:row>11</xdr:row>
      <xdr:rowOff>51624</xdr:rowOff>
    </xdr:to>
    <xdr:sp macro="" textlink="">
      <xdr:nvSpPr>
        <xdr:cNvPr id="11" name="15 Akış Çizelgesi: Manyetik Disk"/>
        <xdr:cNvSpPr/>
      </xdr:nvSpPr>
      <xdr:spPr>
        <a:xfrm>
          <a:off x="1292092" y="1896717"/>
          <a:ext cx="714319"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KBS-KEÖS</a:t>
          </a:r>
        </a:p>
      </xdr:txBody>
    </xdr:sp>
    <xdr:clientData/>
  </xdr:twoCellAnchor>
  <xdr:twoCellAnchor>
    <xdr:from>
      <xdr:col>3</xdr:col>
      <xdr:colOff>140808</xdr:colOff>
      <xdr:row>12</xdr:row>
      <xdr:rowOff>8282</xdr:rowOff>
    </xdr:from>
    <xdr:to>
      <xdr:col>5</xdr:col>
      <xdr:colOff>588069</xdr:colOff>
      <xdr:row>13</xdr:row>
      <xdr:rowOff>124238</xdr:rowOff>
    </xdr:to>
    <xdr:sp macro="" textlink="">
      <xdr:nvSpPr>
        <xdr:cNvPr id="12" name="1 Akış Çizelgesi: İşlem"/>
        <xdr:cNvSpPr/>
      </xdr:nvSpPr>
      <xdr:spPr>
        <a:xfrm>
          <a:off x="2203178" y="2310847"/>
          <a:ext cx="1822174" cy="298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Oluşturulan Muhasebe İşlem Fişlerinin dökümü alınır.</a:t>
          </a:r>
        </a:p>
      </xdr:txBody>
    </xdr:sp>
    <xdr:clientData/>
  </xdr:twoCellAnchor>
  <xdr:twoCellAnchor>
    <xdr:from>
      <xdr:col>1</xdr:col>
      <xdr:colOff>604636</xdr:colOff>
      <xdr:row>12</xdr:row>
      <xdr:rowOff>24846</xdr:rowOff>
    </xdr:from>
    <xdr:to>
      <xdr:col>2</xdr:col>
      <xdr:colOff>631499</xdr:colOff>
      <xdr:row>13</xdr:row>
      <xdr:rowOff>117883</xdr:rowOff>
    </xdr:to>
    <xdr:sp macro="" textlink="">
      <xdr:nvSpPr>
        <xdr:cNvPr id="13" name="15 Akış Çizelgesi: Manyetik Disk"/>
        <xdr:cNvSpPr/>
      </xdr:nvSpPr>
      <xdr:spPr>
        <a:xfrm>
          <a:off x="1292093" y="2327411"/>
          <a:ext cx="714319"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3</xdr:col>
      <xdr:colOff>281610</xdr:colOff>
      <xdr:row>14</xdr:row>
      <xdr:rowOff>66261</xdr:rowOff>
    </xdr:from>
    <xdr:to>
      <xdr:col>5</xdr:col>
      <xdr:colOff>455544</xdr:colOff>
      <xdr:row>15</xdr:row>
      <xdr:rowOff>124239</xdr:rowOff>
    </xdr:to>
    <xdr:sp macro="" textlink="">
      <xdr:nvSpPr>
        <xdr:cNvPr id="14" name="1 Akış Çizelgesi: İşlem"/>
        <xdr:cNvSpPr/>
      </xdr:nvSpPr>
      <xdr:spPr>
        <a:xfrm>
          <a:off x="2343980" y="2733261"/>
          <a:ext cx="1548847" cy="24019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 Yetkilisinin imzasına sunulur.</a:t>
          </a:r>
        </a:p>
      </xdr:txBody>
    </xdr:sp>
    <xdr:clientData/>
  </xdr:twoCellAnchor>
  <xdr:twoCellAnchor>
    <xdr:from>
      <xdr:col>3</xdr:col>
      <xdr:colOff>115959</xdr:colOff>
      <xdr:row>16</xdr:row>
      <xdr:rowOff>91110</xdr:rowOff>
    </xdr:from>
    <xdr:to>
      <xdr:col>5</xdr:col>
      <xdr:colOff>621199</xdr:colOff>
      <xdr:row>17</xdr:row>
      <xdr:rowOff>124240</xdr:rowOff>
    </xdr:to>
    <xdr:sp macro="" textlink="">
      <xdr:nvSpPr>
        <xdr:cNvPr id="15" name="6 Akış Çizelgesi: Önceden Tanımlı İşlem"/>
        <xdr:cNvSpPr/>
      </xdr:nvSpPr>
      <xdr:spPr>
        <a:xfrm>
          <a:off x="2178329" y="3122545"/>
          <a:ext cx="1880153" cy="21534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Banka Ödeme İşlemleri</a:t>
          </a:r>
        </a:p>
      </xdr:txBody>
    </xdr:sp>
    <xdr:clientData/>
  </xdr:twoCellAnchor>
  <xdr:twoCellAnchor>
    <xdr:from>
      <xdr:col>4</xdr:col>
      <xdr:colOff>8283</xdr:colOff>
      <xdr:row>18</xdr:row>
      <xdr:rowOff>57981</xdr:rowOff>
    </xdr:from>
    <xdr:to>
      <xdr:col>5</xdr:col>
      <xdr:colOff>53518</xdr:colOff>
      <xdr:row>20</xdr:row>
      <xdr:rowOff>1278</xdr:rowOff>
    </xdr:to>
    <xdr:sp macro="" textlink="">
      <xdr:nvSpPr>
        <xdr:cNvPr id="16" name="5 Akış Çizelgesi: Karar"/>
        <xdr:cNvSpPr/>
      </xdr:nvSpPr>
      <xdr:spPr>
        <a:xfrm>
          <a:off x="2758109" y="3453851"/>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480386</xdr:colOff>
      <xdr:row>20</xdr:row>
      <xdr:rowOff>0</xdr:rowOff>
    </xdr:from>
    <xdr:to>
      <xdr:col>2</xdr:col>
      <xdr:colOff>598893</xdr:colOff>
      <xdr:row>21</xdr:row>
      <xdr:rowOff>20494</xdr:rowOff>
    </xdr:to>
    <xdr:sp macro="" textlink="">
      <xdr:nvSpPr>
        <xdr:cNvPr id="17" name="4 Akış Çizelgesi: Sonlandırıcı"/>
        <xdr:cNvSpPr/>
      </xdr:nvSpPr>
      <xdr:spPr>
        <a:xfrm>
          <a:off x="1167843" y="3760304"/>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Uygun</a:t>
          </a:r>
          <a:endParaRPr lang="tr-TR"/>
        </a:p>
      </xdr:txBody>
    </xdr:sp>
    <xdr:clientData/>
  </xdr:twoCellAnchor>
  <xdr:twoCellAnchor>
    <xdr:from>
      <xdr:col>6</xdr:col>
      <xdr:colOff>49693</xdr:colOff>
      <xdr:row>20</xdr:row>
      <xdr:rowOff>0</xdr:rowOff>
    </xdr:from>
    <xdr:to>
      <xdr:col>7</xdr:col>
      <xdr:colOff>364432</xdr:colOff>
      <xdr:row>21</xdr:row>
      <xdr:rowOff>24848</xdr:rowOff>
    </xdr:to>
    <xdr:sp macro="" textlink="">
      <xdr:nvSpPr>
        <xdr:cNvPr id="18" name="4 Akış Çizelgesi: Sonlandırıcı"/>
        <xdr:cNvSpPr/>
      </xdr:nvSpPr>
      <xdr:spPr>
        <a:xfrm>
          <a:off x="4174432" y="3760304"/>
          <a:ext cx="1002196" cy="2070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Uygun</a:t>
          </a:r>
          <a:r>
            <a:rPr lang="tr-TR" sz="1000" baseline="0"/>
            <a:t> Değil</a:t>
          </a:r>
          <a:endParaRPr lang="tr-TR" sz="1000"/>
        </a:p>
      </xdr:txBody>
    </xdr:sp>
    <xdr:clientData/>
  </xdr:twoCellAnchor>
  <xdr:twoCellAnchor>
    <xdr:from>
      <xdr:col>5</xdr:col>
      <xdr:colOff>621193</xdr:colOff>
      <xdr:row>21</xdr:row>
      <xdr:rowOff>132521</xdr:rowOff>
    </xdr:from>
    <xdr:to>
      <xdr:col>7</xdr:col>
      <xdr:colOff>488672</xdr:colOff>
      <xdr:row>23</xdr:row>
      <xdr:rowOff>66260</xdr:rowOff>
    </xdr:to>
    <xdr:sp macro="" textlink="">
      <xdr:nvSpPr>
        <xdr:cNvPr id="19" name="1 Akış Çizelgesi: İşlem"/>
        <xdr:cNvSpPr/>
      </xdr:nvSpPr>
      <xdr:spPr>
        <a:xfrm>
          <a:off x="4058476" y="4075043"/>
          <a:ext cx="1242392" cy="298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Ödeme</a:t>
          </a:r>
          <a:r>
            <a:rPr lang="tr-TR" sz="800" baseline="0"/>
            <a:t> Dekontu alınır</a:t>
          </a:r>
          <a:endParaRPr lang="tr-TR" sz="800"/>
        </a:p>
      </xdr:txBody>
    </xdr:sp>
    <xdr:clientData/>
  </xdr:twoCellAnchor>
  <xdr:twoCellAnchor>
    <xdr:from>
      <xdr:col>4</xdr:col>
      <xdr:colOff>530088</xdr:colOff>
      <xdr:row>21</xdr:row>
      <xdr:rowOff>149085</xdr:rowOff>
    </xdr:from>
    <xdr:to>
      <xdr:col>5</xdr:col>
      <xdr:colOff>496955</xdr:colOff>
      <xdr:row>23</xdr:row>
      <xdr:rowOff>59905</xdr:rowOff>
    </xdr:to>
    <xdr:sp macro="" textlink="">
      <xdr:nvSpPr>
        <xdr:cNvPr id="20" name="15 Akış Çizelgesi: Manyetik Disk"/>
        <xdr:cNvSpPr/>
      </xdr:nvSpPr>
      <xdr:spPr>
        <a:xfrm>
          <a:off x="3279914" y="4091607"/>
          <a:ext cx="654324"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KBS-KEÖS</a:t>
          </a:r>
        </a:p>
      </xdr:txBody>
    </xdr:sp>
    <xdr:clientData/>
  </xdr:twoCellAnchor>
  <xdr:twoCellAnchor>
    <xdr:from>
      <xdr:col>7</xdr:col>
      <xdr:colOff>654326</xdr:colOff>
      <xdr:row>21</xdr:row>
      <xdr:rowOff>99391</xdr:rowOff>
    </xdr:from>
    <xdr:to>
      <xdr:col>8</xdr:col>
      <xdr:colOff>577447</xdr:colOff>
      <xdr:row>23</xdr:row>
      <xdr:rowOff>84206</xdr:rowOff>
    </xdr:to>
    <xdr:sp macro="" textlink="">
      <xdr:nvSpPr>
        <xdr:cNvPr id="21" name="7 Akış Çizelgesi: Belge"/>
        <xdr:cNvSpPr/>
      </xdr:nvSpPr>
      <xdr:spPr>
        <a:xfrm>
          <a:off x="5466522" y="4041913"/>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baseline="0"/>
            <a:t>Dekont</a:t>
          </a:r>
          <a:endParaRPr lang="tr-TR" sz="700"/>
        </a:p>
      </xdr:txBody>
    </xdr:sp>
    <xdr:clientData/>
  </xdr:twoCellAnchor>
  <xdr:twoCellAnchor>
    <xdr:from>
      <xdr:col>5</xdr:col>
      <xdr:colOff>505235</xdr:colOff>
      <xdr:row>24</xdr:row>
      <xdr:rowOff>0</xdr:rowOff>
    </xdr:from>
    <xdr:to>
      <xdr:col>7</xdr:col>
      <xdr:colOff>596344</xdr:colOff>
      <xdr:row>25</xdr:row>
      <xdr:rowOff>115957</xdr:rowOff>
    </xdr:to>
    <xdr:sp macro="" textlink="">
      <xdr:nvSpPr>
        <xdr:cNvPr id="22" name="1 Akış Çizelgesi: İşlem"/>
        <xdr:cNvSpPr/>
      </xdr:nvSpPr>
      <xdr:spPr>
        <a:xfrm>
          <a:off x="3942518" y="4489174"/>
          <a:ext cx="1466022" cy="298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Ödenemeyen tutar Emanete alınır ve kabul işlemi yapılır</a:t>
          </a:r>
        </a:p>
      </xdr:txBody>
    </xdr:sp>
    <xdr:clientData/>
  </xdr:twoCellAnchor>
  <xdr:twoCellAnchor>
    <xdr:from>
      <xdr:col>4</xdr:col>
      <xdr:colOff>438980</xdr:colOff>
      <xdr:row>24</xdr:row>
      <xdr:rowOff>8283</xdr:rowOff>
    </xdr:from>
    <xdr:to>
      <xdr:col>5</xdr:col>
      <xdr:colOff>381001</xdr:colOff>
      <xdr:row>25</xdr:row>
      <xdr:rowOff>101321</xdr:rowOff>
    </xdr:to>
    <xdr:sp macro="" textlink="">
      <xdr:nvSpPr>
        <xdr:cNvPr id="23" name="15 Akış Çizelgesi: Manyetik Disk"/>
        <xdr:cNvSpPr/>
      </xdr:nvSpPr>
      <xdr:spPr>
        <a:xfrm>
          <a:off x="3188806" y="4497457"/>
          <a:ext cx="629478"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5</xdr:col>
      <xdr:colOff>513519</xdr:colOff>
      <xdr:row>26</xdr:row>
      <xdr:rowOff>41413</xdr:rowOff>
    </xdr:from>
    <xdr:to>
      <xdr:col>7</xdr:col>
      <xdr:colOff>588062</xdr:colOff>
      <xdr:row>27</xdr:row>
      <xdr:rowOff>99391</xdr:rowOff>
    </xdr:to>
    <xdr:sp macro="" textlink="">
      <xdr:nvSpPr>
        <xdr:cNvPr id="24" name="1 Akış Çizelgesi: İşlem"/>
        <xdr:cNvSpPr/>
      </xdr:nvSpPr>
      <xdr:spPr>
        <a:xfrm>
          <a:off x="3950802" y="4895022"/>
          <a:ext cx="1449456" cy="24019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 Yetkilisinin imzasına sunulur.</a:t>
          </a:r>
        </a:p>
      </xdr:txBody>
    </xdr:sp>
    <xdr:clientData/>
  </xdr:twoCellAnchor>
  <xdr:twoCellAnchor>
    <xdr:from>
      <xdr:col>5</xdr:col>
      <xdr:colOff>588062</xdr:colOff>
      <xdr:row>28</xdr:row>
      <xdr:rowOff>57978</xdr:rowOff>
    </xdr:from>
    <xdr:to>
      <xdr:col>7</xdr:col>
      <xdr:colOff>505236</xdr:colOff>
      <xdr:row>29</xdr:row>
      <xdr:rowOff>173934</xdr:rowOff>
    </xdr:to>
    <xdr:sp macro="" textlink="">
      <xdr:nvSpPr>
        <xdr:cNvPr id="25" name="1 Akış Çizelgesi: İşlem"/>
        <xdr:cNvSpPr/>
      </xdr:nvSpPr>
      <xdr:spPr>
        <a:xfrm>
          <a:off x="4025345" y="5276021"/>
          <a:ext cx="1292087" cy="298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Sistemden onaylanır.</a:t>
          </a:r>
        </a:p>
      </xdr:txBody>
    </xdr:sp>
    <xdr:clientData/>
  </xdr:twoCellAnchor>
  <xdr:twoCellAnchor>
    <xdr:from>
      <xdr:col>4</xdr:col>
      <xdr:colOff>480391</xdr:colOff>
      <xdr:row>28</xdr:row>
      <xdr:rowOff>91110</xdr:rowOff>
    </xdr:from>
    <xdr:to>
      <xdr:col>5</xdr:col>
      <xdr:colOff>507253</xdr:colOff>
      <xdr:row>30</xdr:row>
      <xdr:rowOff>1930</xdr:rowOff>
    </xdr:to>
    <xdr:sp macro="" textlink="">
      <xdr:nvSpPr>
        <xdr:cNvPr id="26" name="15 Akış Çizelgesi: Manyetik Disk"/>
        <xdr:cNvSpPr/>
      </xdr:nvSpPr>
      <xdr:spPr>
        <a:xfrm>
          <a:off x="3230217" y="5309153"/>
          <a:ext cx="714319"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5</xdr:col>
      <xdr:colOff>521796</xdr:colOff>
      <xdr:row>30</xdr:row>
      <xdr:rowOff>107673</xdr:rowOff>
    </xdr:from>
    <xdr:to>
      <xdr:col>7</xdr:col>
      <xdr:colOff>612905</xdr:colOff>
      <xdr:row>32</xdr:row>
      <xdr:rowOff>124238</xdr:rowOff>
    </xdr:to>
    <xdr:sp macro="" textlink="">
      <xdr:nvSpPr>
        <xdr:cNvPr id="27" name="1 Akış Çizelgesi: İşlem"/>
        <xdr:cNvSpPr/>
      </xdr:nvSpPr>
      <xdr:spPr>
        <a:xfrm>
          <a:off x="3959079" y="5690151"/>
          <a:ext cx="1466022" cy="381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Emanete alınan tutarlar nedeni yazılarak ilgili vergi dairesine iade edilir.</a:t>
          </a:r>
        </a:p>
      </xdr:txBody>
    </xdr:sp>
    <xdr:clientData/>
  </xdr:twoCellAnchor>
  <xdr:twoCellAnchor>
    <xdr:from>
      <xdr:col>4</xdr:col>
      <xdr:colOff>380994</xdr:colOff>
      <xdr:row>30</xdr:row>
      <xdr:rowOff>157374</xdr:rowOff>
    </xdr:from>
    <xdr:to>
      <xdr:col>5</xdr:col>
      <xdr:colOff>407856</xdr:colOff>
      <xdr:row>32</xdr:row>
      <xdr:rowOff>68194</xdr:rowOff>
    </xdr:to>
    <xdr:sp macro="" textlink="">
      <xdr:nvSpPr>
        <xdr:cNvPr id="28" name="15 Akış Çizelgesi: Manyetik Disk"/>
        <xdr:cNvSpPr/>
      </xdr:nvSpPr>
      <xdr:spPr>
        <a:xfrm>
          <a:off x="3130820" y="5739852"/>
          <a:ext cx="714319"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KBS-KEÖS</a:t>
          </a:r>
        </a:p>
      </xdr:txBody>
    </xdr:sp>
    <xdr:clientData/>
  </xdr:twoCellAnchor>
  <xdr:twoCellAnchor>
    <xdr:from>
      <xdr:col>1</xdr:col>
      <xdr:colOff>149087</xdr:colOff>
      <xdr:row>22</xdr:row>
      <xdr:rowOff>0</xdr:rowOff>
    </xdr:from>
    <xdr:to>
      <xdr:col>3</xdr:col>
      <xdr:colOff>240196</xdr:colOff>
      <xdr:row>23</xdr:row>
      <xdr:rowOff>115956</xdr:rowOff>
    </xdr:to>
    <xdr:sp macro="" textlink="">
      <xdr:nvSpPr>
        <xdr:cNvPr id="29" name="1 Akış Çizelgesi: İşlem"/>
        <xdr:cNvSpPr/>
      </xdr:nvSpPr>
      <xdr:spPr>
        <a:xfrm>
          <a:off x="836544" y="4124739"/>
          <a:ext cx="1466022" cy="298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Ödeme</a:t>
          </a:r>
          <a:r>
            <a:rPr lang="tr-TR" sz="800" baseline="0"/>
            <a:t> Dekontu alınır, talep üzerine hak sahibine verilir.</a:t>
          </a:r>
          <a:endParaRPr lang="tr-TR" sz="800"/>
        </a:p>
      </xdr:txBody>
    </xdr:sp>
    <xdr:clientData/>
  </xdr:twoCellAnchor>
  <xdr:twoCellAnchor>
    <xdr:from>
      <xdr:col>3</xdr:col>
      <xdr:colOff>356152</xdr:colOff>
      <xdr:row>21</xdr:row>
      <xdr:rowOff>157368</xdr:rowOff>
    </xdr:from>
    <xdr:to>
      <xdr:col>4</xdr:col>
      <xdr:colOff>279273</xdr:colOff>
      <xdr:row>23</xdr:row>
      <xdr:rowOff>142183</xdr:rowOff>
    </xdr:to>
    <xdr:sp macro="" textlink="">
      <xdr:nvSpPr>
        <xdr:cNvPr id="30" name="7 Akış Çizelgesi: Belge"/>
        <xdr:cNvSpPr/>
      </xdr:nvSpPr>
      <xdr:spPr>
        <a:xfrm>
          <a:off x="2418522" y="4099890"/>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baseline="0"/>
            <a:t>Dekont</a:t>
          </a:r>
          <a:endParaRPr lang="tr-TR" sz="700"/>
        </a:p>
      </xdr:txBody>
    </xdr:sp>
    <xdr:clientData/>
  </xdr:twoCellAnchor>
  <xdr:twoCellAnchor>
    <xdr:from>
      <xdr:col>0</xdr:col>
      <xdr:colOff>74543</xdr:colOff>
      <xdr:row>22</xdr:row>
      <xdr:rowOff>8281</xdr:rowOff>
    </xdr:from>
    <xdr:to>
      <xdr:col>1</xdr:col>
      <xdr:colOff>24847</xdr:colOff>
      <xdr:row>23</xdr:row>
      <xdr:rowOff>101318</xdr:rowOff>
    </xdr:to>
    <xdr:sp macro="" textlink="">
      <xdr:nvSpPr>
        <xdr:cNvPr id="31" name="15 Akış Çizelgesi: Manyetik Disk"/>
        <xdr:cNvSpPr/>
      </xdr:nvSpPr>
      <xdr:spPr>
        <a:xfrm>
          <a:off x="74543" y="4133020"/>
          <a:ext cx="6377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KBS-KEÖS</a:t>
          </a:r>
        </a:p>
      </xdr:txBody>
    </xdr:sp>
    <xdr:clientData/>
  </xdr:twoCellAnchor>
  <xdr:twoCellAnchor>
    <xdr:from>
      <xdr:col>4</xdr:col>
      <xdr:colOff>360294</xdr:colOff>
      <xdr:row>4</xdr:row>
      <xdr:rowOff>24848</xdr:rowOff>
    </xdr:from>
    <xdr:to>
      <xdr:col>4</xdr:col>
      <xdr:colOff>364439</xdr:colOff>
      <xdr:row>4</xdr:row>
      <xdr:rowOff>173935</xdr:rowOff>
    </xdr:to>
    <xdr:cxnSp macro="">
      <xdr:nvCxnSpPr>
        <xdr:cNvPr id="3" name="Düz Ok Bağlayıcısı 2"/>
        <xdr:cNvCxnSpPr>
          <a:stCxn id="4" idx="2"/>
          <a:endCxn id="5" idx="0"/>
        </xdr:cNvCxnSpPr>
      </xdr:nvCxnSpPr>
      <xdr:spPr>
        <a:xfrm>
          <a:off x="3110120" y="869674"/>
          <a:ext cx="4145" cy="149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364439</xdr:colOff>
      <xdr:row>6</xdr:row>
      <xdr:rowOff>107674</xdr:rowOff>
    </xdr:from>
    <xdr:to>
      <xdr:col>4</xdr:col>
      <xdr:colOff>364439</xdr:colOff>
      <xdr:row>7</xdr:row>
      <xdr:rowOff>49697</xdr:rowOff>
    </xdr:to>
    <xdr:cxnSp macro="">
      <xdr:nvCxnSpPr>
        <xdr:cNvPr id="33" name="Düz Ok Bağlayıcısı 32"/>
        <xdr:cNvCxnSpPr>
          <a:stCxn id="5" idx="2"/>
          <a:endCxn id="7" idx="0"/>
        </xdr:cNvCxnSpPr>
      </xdr:nvCxnSpPr>
      <xdr:spPr>
        <a:xfrm>
          <a:off x="3114265" y="1316935"/>
          <a:ext cx="0" cy="124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364439</xdr:colOff>
      <xdr:row>8</xdr:row>
      <xdr:rowOff>165653</xdr:rowOff>
    </xdr:from>
    <xdr:to>
      <xdr:col>4</xdr:col>
      <xdr:colOff>364439</xdr:colOff>
      <xdr:row>9</xdr:row>
      <xdr:rowOff>124238</xdr:rowOff>
    </xdr:to>
    <xdr:cxnSp macro="">
      <xdr:nvCxnSpPr>
        <xdr:cNvPr id="35" name="Düz Ok Bağlayıcısı 34"/>
        <xdr:cNvCxnSpPr>
          <a:stCxn id="7" idx="2"/>
          <a:endCxn id="9" idx="0"/>
        </xdr:cNvCxnSpPr>
      </xdr:nvCxnSpPr>
      <xdr:spPr>
        <a:xfrm>
          <a:off x="3114265" y="1739349"/>
          <a:ext cx="0" cy="1408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364439</xdr:colOff>
      <xdr:row>11</xdr:row>
      <xdr:rowOff>57977</xdr:rowOff>
    </xdr:from>
    <xdr:to>
      <xdr:col>4</xdr:col>
      <xdr:colOff>364439</xdr:colOff>
      <xdr:row>12</xdr:row>
      <xdr:rowOff>8282</xdr:rowOff>
    </xdr:to>
    <xdr:cxnSp macro="">
      <xdr:nvCxnSpPr>
        <xdr:cNvPr id="38" name="Düz Ok Bağlayıcısı 37"/>
        <xdr:cNvCxnSpPr>
          <a:stCxn id="9" idx="2"/>
          <a:endCxn id="12" idx="0"/>
        </xdr:cNvCxnSpPr>
      </xdr:nvCxnSpPr>
      <xdr:spPr>
        <a:xfrm>
          <a:off x="3114265" y="2178325"/>
          <a:ext cx="0" cy="132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656346</xdr:colOff>
      <xdr:row>5</xdr:row>
      <xdr:rowOff>140805</xdr:rowOff>
    </xdr:from>
    <xdr:to>
      <xdr:col>3</xdr:col>
      <xdr:colOff>140808</xdr:colOff>
      <xdr:row>5</xdr:row>
      <xdr:rowOff>145910</xdr:rowOff>
    </xdr:to>
    <xdr:cxnSp macro="">
      <xdr:nvCxnSpPr>
        <xdr:cNvPr id="40" name="Düz Ok Bağlayıcısı 39"/>
        <xdr:cNvCxnSpPr>
          <a:stCxn id="6" idx="4"/>
          <a:endCxn id="5" idx="1"/>
        </xdr:cNvCxnSpPr>
      </xdr:nvCxnSpPr>
      <xdr:spPr>
        <a:xfrm flipV="1">
          <a:off x="2031259" y="1167848"/>
          <a:ext cx="171919" cy="5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631498</xdr:colOff>
      <xdr:row>8</xdr:row>
      <xdr:rowOff>13388</xdr:rowOff>
    </xdr:from>
    <xdr:to>
      <xdr:col>3</xdr:col>
      <xdr:colOff>140808</xdr:colOff>
      <xdr:row>8</xdr:row>
      <xdr:rowOff>16566</xdr:rowOff>
    </xdr:to>
    <xdr:cxnSp macro="">
      <xdr:nvCxnSpPr>
        <xdr:cNvPr id="42" name="Düz Ok Bağlayıcısı 41"/>
        <xdr:cNvCxnSpPr>
          <a:stCxn id="8" idx="4"/>
          <a:endCxn id="7" idx="1"/>
        </xdr:cNvCxnSpPr>
      </xdr:nvCxnSpPr>
      <xdr:spPr>
        <a:xfrm>
          <a:off x="2006411" y="1587084"/>
          <a:ext cx="196767" cy="31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631498</xdr:colOff>
      <xdr:row>10</xdr:row>
      <xdr:rowOff>91108</xdr:rowOff>
    </xdr:from>
    <xdr:to>
      <xdr:col>3</xdr:col>
      <xdr:colOff>140808</xdr:colOff>
      <xdr:row>10</xdr:row>
      <xdr:rowOff>96215</xdr:rowOff>
    </xdr:to>
    <xdr:cxnSp macro="">
      <xdr:nvCxnSpPr>
        <xdr:cNvPr id="46" name="Düz Ok Bağlayıcısı 45"/>
        <xdr:cNvCxnSpPr>
          <a:stCxn id="11" idx="4"/>
          <a:endCxn id="9" idx="1"/>
        </xdr:cNvCxnSpPr>
      </xdr:nvCxnSpPr>
      <xdr:spPr>
        <a:xfrm flipV="1">
          <a:off x="2006411" y="2029238"/>
          <a:ext cx="196767" cy="51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631499</xdr:colOff>
      <xdr:row>12</xdr:row>
      <xdr:rowOff>157369</xdr:rowOff>
    </xdr:from>
    <xdr:to>
      <xdr:col>3</xdr:col>
      <xdr:colOff>140808</xdr:colOff>
      <xdr:row>12</xdr:row>
      <xdr:rowOff>162474</xdr:rowOff>
    </xdr:to>
    <xdr:cxnSp macro="">
      <xdr:nvCxnSpPr>
        <xdr:cNvPr id="48" name="Düz Ok Bağlayıcısı 47"/>
        <xdr:cNvCxnSpPr>
          <a:stCxn id="13" idx="4"/>
          <a:endCxn id="12" idx="1"/>
        </xdr:cNvCxnSpPr>
      </xdr:nvCxnSpPr>
      <xdr:spPr>
        <a:xfrm flipV="1">
          <a:off x="2006412" y="2459934"/>
          <a:ext cx="196766" cy="5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455544</xdr:colOff>
      <xdr:row>15</xdr:row>
      <xdr:rowOff>689</xdr:rowOff>
    </xdr:from>
    <xdr:to>
      <xdr:col>6</xdr:col>
      <xdr:colOff>8287</xdr:colOff>
      <xdr:row>15</xdr:row>
      <xdr:rowOff>4142</xdr:rowOff>
    </xdr:to>
    <xdr:cxnSp macro="">
      <xdr:nvCxnSpPr>
        <xdr:cNvPr id="50" name="Düz Ok Bağlayıcısı 49"/>
        <xdr:cNvCxnSpPr>
          <a:stCxn id="14" idx="3"/>
          <a:endCxn id="10" idx="1"/>
        </xdr:cNvCxnSpPr>
      </xdr:nvCxnSpPr>
      <xdr:spPr>
        <a:xfrm flipV="1">
          <a:off x="3892827" y="2849906"/>
          <a:ext cx="240199" cy="34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364439</xdr:colOff>
      <xdr:row>13</xdr:row>
      <xdr:rowOff>124238</xdr:rowOff>
    </xdr:from>
    <xdr:to>
      <xdr:col>4</xdr:col>
      <xdr:colOff>368578</xdr:colOff>
      <xdr:row>14</xdr:row>
      <xdr:rowOff>66261</xdr:rowOff>
    </xdr:to>
    <xdr:cxnSp macro="">
      <xdr:nvCxnSpPr>
        <xdr:cNvPr id="52" name="Düz Ok Bağlayıcısı 51"/>
        <xdr:cNvCxnSpPr>
          <a:stCxn id="12" idx="2"/>
          <a:endCxn id="14" idx="0"/>
        </xdr:cNvCxnSpPr>
      </xdr:nvCxnSpPr>
      <xdr:spPr>
        <a:xfrm>
          <a:off x="3114265" y="2609021"/>
          <a:ext cx="4139" cy="124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368578</xdr:colOff>
      <xdr:row>15</xdr:row>
      <xdr:rowOff>124239</xdr:rowOff>
    </xdr:from>
    <xdr:to>
      <xdr:col>4</xdr:col>
      <xdr:colOff>368580</xdr:colOff>
      <xdr:row>16</xdr:row>
      <xdr:rowOff>91110</xdr:rowOff>
    </xdr:to>
    <xdr:cxnSp macro="">
      <xdr:nvCxnSpPr>
        <xdr:cNvPr id="54" name="Düz Ok Bağlayıcısı 53"/>
        <xdr:cNvCxnSpPr>
          <a:stCxn id="14" idx="2"/>
          <a:endCxn id="15" idx="0"/>
        </xdr:cNvCxnSpPr>
      </xdr:nvCxnSpPr>
      <xdr:spPr>
        <a:xfrm>
          <a:off x="3118404" y="2973456"/>
          <a:ext cx="2" cy="1490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368580</xdr:colOff>
      <xdr:row>17</xdr:row>
      <xdr:rowOff>124240</xdr:rowOff>
    </xdr:from>
    <xdr:to>
      <xdr:col>4</xdr:col>
      <xdr:colOff>374629</xdr:colOff>
      <xdr:row>18</xdr:row>
      <xdr:rowOff>57981</xdr:rowOff>
    </xdr:to>
    <xdr:cxnSp macro="">
      <xdr:nvCxnSpPr>
        <xdr:cNvPr id="56" name="Düz Ok Bağlayıcısı 55"/>
        <xdr:cNvCxnSpPr>
          <a:stCxn id="15" idx="2"/>
          <a:endCxn id="16" idx="0"/>
        </xdr:cNvCxnSpPr>
      </xdr:nvCxnSpPr>
      <xdr:spPr>
        <a:xfrm>
          <a:off x="3118406" y="3337892"/>
          <a:ext cx="6049" cy="1159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195912</xdr:colOff>
      <xdr:row>19</xdr:row>
      <xdr:rowOff>29629</xdr:rowOff>
    </xdr:from>
    <xdr:to>
      <xdr:col>4</xdr:col>
      <xdr:colOff>8283</xdr:colOff>
      <xdr:row>19</xdr:row>
      <xdr:rowOff>182216</xdr:rowOff>
    </xdr:to>
    <xdr:cxnSp macro="">
      <xdr:nvCxnSpPr>
        <xdr:cNvPr id="58" name="Dirsek Bağlayıcısı 57"/>
        <xdr:cNvCxnSpPr>
          <a:stCxn id="16" idx="1"/>
          <a:endCxn id="17" idx="0"/>
        </xdr:cNvCxnSpPr>
      </xdr:nvCxnSpPr>
      <xdr:spPr>
        <a:xfrm rot="10800000" flipV="1">
          <a:off x="1570825" y="3607716"/>
          <a:ext cx="1187284" cy="1525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53518</xdr:colOff>
      <xdr:row>19</xdr:row>
      <xdr:rowOff>29630</xdr:rowOff>
    </xdr:from>
    <xdr:to>
      <xdr:col>6</xdr:col>
      <xdr:colOff>550791</xdr:colOff>
      <xdr:row>20</xdr:row>
      <xdr:rowOff>0</xdr:rowOff>
    </xdr:to>
    <xdr:cxnSp macro="">
      <xdr:nvCxnSpPr>
        <xdr:cNvPr id="60" name="Dirsek Bağlayıcısı 59"/>
        <xdr:cNvCxnSpPr>
          <a:stCxn id="16" idx="3"/>
          <a:endCxn id="18" idx="0"/>
        </xdr:cNvCxnSpPr>
      </xdr:nvCxnSpPr>
      <xdr:spPr>
        <a:xfrm>
          <a:off x="3490801" y="3607717"/>
          <a:ext cx="1184729" cy="1525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194642</xdr:colOff>
      <xdr:row>21</xdr:row>
      <xdr:rowOff>20494</xdr:rowOff>
    </xdr:from>
    <xdr:to>
      <xdr:col>2</xdr:col>
      <xdr:colOff>195912</xdr:colOff>
      <xdr:row>22</xdr:row>
      <xdr:rowOff>0</xdr:rowOff>
    </xdr:to>
    <xdr:cxnSp macro="">
      <xdr:nvCxnSpPr>
        <xdr:cNvPr id="62" name="Düz Ok Bağlayıcısı 61"/>
        <xdr:cNvCxnSpPr>
          <a:stCxn id="17" idx="2"/>
          <a:endCxn id="29" idx="0"/>
        </xdr:cNvCxnSpPr>
      </xdr:nvCxnSpPr>
      <xdr:spPr>
        <a:xfrm flipH="1">
          <a:off x="1569555" y="3963016"/>
          <a:ext cx="1270" cy="1617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24847</xdr:colOff>
      <xdr:row>22</xdr:row>
      <xdr:rowOff>145909</xdr:rowOff>
    </xdr:from>
    <xdr:to>
      <xdr:col>1</xdr:col>
      <xdr:colOff>149087</xdr:colOff>
      <xdr:row>22</xdr:row>
      <xdr:rowOff>149087</xdr:rowOff>
    </xdr:to>
    <xdr:cxnSp macro="">
      <xdr:nvCxnSpPr>
        <xdr:cNvPr id="64" name="Düz Ok Bağlayıcısı 63"/>
        <xdr:cNvCxnSpPr>
          <a:stCxn id="31" idx="4"/>
          <a:endCxn id="29" idx="1"/>
        </xdr:cNvCxnSpPr>
      </xdr:nvCxnSpPr>
      <xdr:spPr>
        <a:xfrm>
          <a:off x="712304" y="4270648"/>
          <a:ext cx="124240" cy="31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240196</xdr:colOff>
      <xdr:row>22</xdr:row>
      <xdr:rowOff>149087</xdr:rowOff>
    </xdr:from>
    <xdr:to>
      <xdr:col>3</xdr:col>
      <xdr:colOff>356152</xdr:colOff>
      <xdr:row>22</xdr:row>
      <xdr:rowOff>149776</xdr:rowOff>
    </xdr:to>
    <xdr:cxnSp macro="">
      <xdr:nvCxnSpPr>
        <xdr:cNvPr id="67" name="Düz Ok Bağlayıcısı 66"/>
        <xdr:cNvCxnSpPr>
          <a:stCxn id="29" idx="3"/>
          <a:endCxn id="30" idx="1"/>
        </xdr:cNvCxnSpPr>
      </xdr:nvCxnSpPr>
      <xdr:spPr>
        <a:xfrm>
          <a:off x="2302566" y="4273826"/>
          <a:ext cx="115956" cy="6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496955</xdr:colOff>
      <xdr:row>22</xdr:row>
      <xdr:rowOff>99391</xdr:rowOff>
    </xdr:from>
    <xdr:to>
      <xdr:col>5</xdr:col>
      <xdr:colOff>621193</xdr:colOff>
      <xdr:row>22</xdr:row>
      <xdr:rowOff>104496</xdr:rowOff>
    </xdr:to>
    <xdr:cxnSp macro="">
      <xdr:nvCxnSpPr>
        <xdr:cNvPr id="69" name="Düz Ok Bağlayıcısı 68"/>
        <xdr:cNvCxnSpPr>
          <a:stCxn id="20" idx="4"/>
          <a:endCxn id="19" idx="1"/>
        </xdr:cNvCxnSpPr>
      </xdr:nvCxnSpPr>
      <xdr:spPr>
        <a:xfrm flipV="1">
          <a:off x="3934238" y="4224130"/>
          <a:ext cx="124238" cy="51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488672</xdr:colOff>
      <xdr:row>22</xdr:row>
      <xdr:rowOff>91799</xdr:rowOff>
    </xdr:from>
    <xdr:to>
      <xdr:col>7</xdr:col>
      <xdr:colOff>654326</xdr:colOff>
      <xdr:row>22</xdr:row>
      <xdr:rowOff>99391</xdr:rowOff>
    </xdr:to>
    <xdr:cxnSp macro="">
      <xdr:nvCxnSpPr>
        <xdr:cNvPr id="71" name="Düz Ok Bağlayıcısı 70"/>
        <xdr:cNvCxnSpPr>
          <a:stCxn id="19" idx="3"/>
          <a:endCxn id="21" idx="1"/>
        </xdr:cNvCxnSpPr>
      </xdr:nvCxnSpPr>
      <xdr:spPr>
        <a:xfrm flipV="1">
          <a:off x="5300868" y="4216538"/>
          <a:ext cx="165654" cy="75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550791</xdr:colOff>
      <xdr:row>21</xdr:row>
      <xdr:rowOff>24848</xdr:rowOff>
    </xdr:from>
    <xdr:to>
      <xdr:col>6</xdr:col>
      <xdr:colOff>554933</xdr:colOff>
      <xdr:row>21</xdr:row>
      <xdr:rowOff>132521</xdr:rowOff>
    </xdr:to>
    <xdr:cxnSp macro="">
      <xdr:nvCxnSpPr>
        <xdr:cNvPr id="73" name="Düz Ok Bağlayıcısı 72"/>
        <xdr:cNvCxnSpPr>
          <a:stCxn id="18" idx="2"/>
          <a:endCxn id="19" idx="0"/>
        </xdr:cNvCxnSpPr>
      </xdr:nvCxnSpPr>
      <xdr:spPr>
        <a:xfrm>
          <a:off x="4675530" y="3967370"/>
          <a:ext cx="4142" cy="1076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550790</xdr:colOff>
      <xdr:row>23</xdr:row>
      <xdr:rowOff>66260</xdr:rowOff>
    </xdr:from>
    <xdr:to>
      <xdr:col>6</xdr:col>
      <xdr:colOff>554933</xdr:colOff>
      <xdr:row>24</xdr:row>
      <xdr:rowOff>0</xdr:rowOff>
    </xdr:to>
    <xdr:cxnSp macro="">
      <xdr:nvCxnSpPr>
        <xdr:cNvPr id="79" name="Düz Ok Bağlayıcısı 78"/>
        <xdr:cNvCxnSpPr>
          <a:stCxn id="19" idx="2"/>
          <a:endCxn id="22" idx="0"/>
        </xdr:cNvCxnSpPr>
      </xdr:nvCxnSpPr>
      <xdr:spPr>
        <a:xfrm flipH="1">
          <a:off x="4675529" y="4373217"/>
          <a:ext cx="4143" cy="115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381001</xdr:colOff>
      <xdr:row>24</xdr:row>
      <xdr:rowOff>145911</xdr:rowOff>
    </xdr:from>
    <xdr:to>
      <xdr:col>5</xdr:col>
      <xdr:colOff>505235</xdr:colOff>
      <xdr:row>24</xdr:row>
      <xdr:rowOff>149087</xdr:rowOff>
    </xdr:to>
    <xdr:cxnSp macro="">
      <xdr:nvCxnSpPr>
        <xdr:cNvPr id="81" name="Düz Ok Bağlayıcısı 80"/>
        <xdr:cNvCxnSpPr>
          <a:stCxn id="23" idx="4"/>
          <a:endCxn id="22" idx="1"/>
        </xdr:cNvCxnSpPr>
      </xdr:nvCxnSpPr>
      <xdr:spPr>
        <a:xfrm>
          <a:off x="3818284" y="4635085"/>
          <a:ext cx="124234" cy="31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550790</xdr:colOff>
      <xdr:row>25</xdr:row>
      <xdr:rowOff>115957</xdr:rowOff>
    </xdr:from>
    <xdr:to>
      <xdr:col>6</xdr:col>
      <xdr:colOff>550791</xdr:colOff>
      <xdr:row>26</xdr:row>
      <xdr:rowOff>41413</xdr:rowOff>
    </xdr:to>
    <xdr:cxnSp macro="">
      <xdr:nvCxnSpPr>
        <xdr:cNvPr id="83" name="Düz Ok Bağlayıcısı 82"/>
        <xdr:cNvCxnSpPr>
          <a:stCxn id="22" idx="2"/>
          <a:endCxn id="24" idx="0"/>
        </xdr:cNvCxnSpPr>
      </xdr:nvCxnSpPr>
      <xdr:spPr>
        <a:xfrm>
          <a:off x="4675529" y="4787348"/>
          <a:ext cx="1" cy="1076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546650</xdr:colOff>
      <xdr:row>27</xdr:row>
      <xdr:rowOff>99391</xdr:rowOff>
    </xdr:from>
    <xdr:to>
      <xdr:col>6</xdr:col>
      <xdr:colOff>550791</xdr:colOff>
      <xdr:row>28</xdr:row>
      <xdr:rowOff>57978</xdr:rowOff>
    </xdr:to>
    <xdr:cxnSp macro="">
      <xdr:nvCxnSpPr>
        <xdr:cNvPr id="85" name="Düz Ok Bağlayıcısı 84"/>
        <xdr:cNvCxnSpPr>
          <a:stCxn id="24" idx="2"/>
          <a:endCxn id="25" idx="0"/>
        </xdr:cNvCxnSpPr>
      </xdr:nvCxnSpPr>
      <xdr:spPr>
        <a:xfrm flipH="1">
          <a:off x="4671389" y="5135217"/>
          <a:ext cx="4141" cy="140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679174</xdr:colOff>
      <xdr:row>2</xdr:row>
      <xdr:rowOff>190501</xdr:rowOff>
    </xdr:from>
    <xdr:to>
      <xdr:col>3</xdr:col>
      <xdr:colOff>554936</xdr:colOff>
      <xdr:row>5</xdr:row>
      <xdr:rowOff>140806</xdr:rowOff>
    </xdr:to>
    <xdr:sp macro="" textlink="">
      <xdr:nvSpPr>
        <xdr:cNvPr id="2" name="1 Akış Çizelgesi: İşlem"/>
        <xdr:cNvSpPr/>
      </xdr:nvSpPr>
      <xdr:spPr>
        <a:xfrm>
          <a:off x="1366631" y="762001"/>
          <a:ext cx="1250675"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Ödemeler servisi Görevlisi</a:t>
          </a:r>
        </a:p>
      </xdr:txBody>
    </xdr:sp>
    <xdr:clientData/>
  </xdr:twoCellAnchor>
  <xdr:twoCellAnchor>
    <xdr:from>
      <xdr:col>1</xdr:col>
      <xdr:colOff>657638</xdr:colOff>
      <xdr:row>8</xdr:row>
      <xdr:rowOff>193813</xdr:rowOff>
    </xdr:from>
    <xdr:to>
      <xdr:col>3</xdr:col>
      <xdr:colOff>563217</xdr:colOff>
      <xdr:row>11</xdr:row>
      <xdr:rowOff>144118</xdr:rowOff>
    </xdr:to>
    <xdr:sp macro="" textlink="">
      <xdr:nvSpPr>
        <xdr:cNvPr id="3" name="1 Akış Çizelgesi: İşlem"/>
        <xdr:cNvSpPr/>
      </xdr:nvSpPr>
      <xdr:spPr>
        <a:xfrm>
          <a:off x="1345095" y="2057400"/>
          <a:ext cx="1280492"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Ödemeler servisi Sorumlusu</a:t>
          </a:r>
        </a:p>
      </xdr:txBody>
    </xdr:sp>
    <xdr:clientData/>
  </xdr:twoCellAnchor>
  <xdr:twoCellAnchor>
    <xdr:from>
      <xdr:col>4</xdr:col>
      <xdr:colOff>569843</xdr:colOff>
      <xdr:row>5</xdr:row>
      <xdr:rowOff>130865</xdr:rowOff>
    </xdr:from>
    <xdr:to>
      <xdr:col>6</xdr:col>
      <xdr:colOff>445605</xdr:colOff>
      <xdr:row>8</xdr:row>
      <xdr:rowOff>81169</xdr:rowOff>
    </xdr:to>
    <xdr:sp macro="" textlink="">
      <xdr:nvSpPr>
        <xdr:cNvPr id="4" name="1 Akış Çizelgesi: İşlem"/>
        <xdr:cNvSpPr/>
      </xdr:nvSpPr>
      <xdr:spPr>
        <a:xfrm>
          <a:off x="3319669" y="1348408"/>
          <a:ext cx="1250675"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 Yardımcısı</a:t>
          </a:r>
          <a:endParaRPr lang="tr-TR" sz="1000"/>
        </a:p>
      </xdr:txBody>
    </xdr:sp>
    <xdr:clientData/>
  </xdr:twoCellAnchor>
  <xdr:twoCellAnchor>
    <xdr:from>
      <xdr:col>2</xdr:col>
      <xdr:colOff>610428</xdr:colOff>
      <xdr:row>5</xdr:row>
      <xdr:rowOff>140806</xdr:rowOff>
    </xdr:from>
    <xdr:to>
      <xdr:col>2</xdr:col>
      <xdr:colOff>617056</xdr:colOff>
      <xdr:row>8</xdr:row>
      <xdr:rowOff>193813</xdr:rowOff>
    </xdr:to>
    <xdr:cxnSp macro="">
      <xdr:nvCxnSpPr>
        <xdr:cNvPr id="6" name="Düz Ok Bağlayıcısı 5"/>
        <xdr:cNvCxnSpPr>
          <a:stCxn id="2" idx="2"/>
          <a:endCxn id="3" idx="0"/>
        </xdr:cNvCxnSpPr>
      </xdr:nvCxnSpPr>
      <xdr:spPr>
        <a:xfrm flipH="1">
          <a:off x="1985341" y="1358349"/>
          <a:ext cx="6628" cy="699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muratyilmaz@live.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B26" sqref="B2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1057</v>
      </c>
    </row>
    <row r="4" spans="1:256">
      <c r="A4" s="53" t="s">
        <v>776</v>
      </c>
      <c r="B4" s="37" t="s">
        <v>442</v>
      </c>
      <c r="C4" s="43" t="s">
        <v>1059</v>
      </c>
    </row>
    <row r="5" spans="1:256">
      <c r="A5" s="53" t="s">
        <v>777</v>
      </c>
      <c r="B5" s="37" t="s">
        <v>441</v>
      </c>
      <c r="C5" s="42" t="s">
        <v>1058</v>
      </c>
    </row>
    <row r="6" spans="1:256">
      <c r="A6" s="53" t="s">
        <v>778</v>
      </c>
      <c r="B6" s="37" t="s">
        <v>773</v>
      </c>
      <c r="C6" s="44" t="s">
        <v>1060</v>
      </c>
    </row>
    <row r="7" spans="1:256">
      <c r="A7" s="53" t="s">
        <v>779</v>
      </c>
      <c r="B7" s="37" t="s">
        <v>774</v>
      </c>
      <c r="C7" s="44" t="s">
        <v>1061</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780</v>
      </c>
      <c r="C13" s="47"/>
      <c r="D13" s="48"/>
    </row>
    <row r="14" spans="1:256">
      <c r="A14" s="49">
        <f>IF(AND('21_K_IK'!B9&lt;&gt;"",'21_K_IK'!C9&lt;&gt;""),1,0)</f>
        <v>0</v>
      </c>
      <c r="B14" s="60" t="s">
        <v>792</v>
      </c>
      <c r="D14" s="48"/>
    </row>
    <row r="15" spans="1:256">
      <c r="A15" s="109">
        <f>IF(AND('22_K_EK'!B9&lt;&gt;"",'22_K_EK'!C9&lt;&gt;""),1,0)</f>
        <v>0</v>
      </c>
      <c r="B15" s="110" t="s">
        <v>1052</v>
      </c>
      <c r="C15" s="111"/>
      <c r="D15" s="48"/>
    </row>
    <row r="16" spans="1:256">
      <c r="A16" s="50">
        <f>IF('24_K_YK'!B9&lt;&gt;"",1,0)</f>
        <v>0</v>
      </c>
      <c r="B16" s="60" t="s">
        <v>796</v>
      </c>
      <c r="D16" s="48"/>
    </row>
    <row r="17" spans="1:4" ht="15">
      <c r="A17" s="46">
        <v>3</v>
      </c>
      <c r="B17" s="61" t="s">
        <v>443</v>
      </c>
      <c r="C17" s="47"/>
    </row>
    <row r="18" spans="1:4">
      <c r="A18" s="50">
        <f>IF('31_P_BO'!B9&lt;&gt;"",1,0)</f>
        <v>0</v>
      </c>
      <c r="B18" s="60" t="s">
        <v>797</v>
      </c>
      <c r="C18" s="51"/>
      <c r="D18" s="48"/>
    </row>
    <row r="19" spans="1:4">
      <c r="A19" s="50">
        <f>IF('32_P_Gr'!B9&lt;&gt;"",1,0)</f>
        <v>0</v>
      </c>
      <c r="B19" s="60" t="s">
        <v>798</v>
      </c>
      <c r="C19" s="51"/>
      <c r="D19" s="48"/>
    </row>
    <row r="20" spans="1:4">
      <c r="A20" s="50">
        <f>IF('33_P_Ci'!B9&lt;&gt;"",1,0)</f>
        <v>0</v>
      </c>
      <c r="B20" s="60" t="s">
        <v>799</v>
      </c>
      <c r="C20" s="51"/>
      <c r="D20" s="48"/>
    </row>
    <row r="21" spans="1:4">
      <c r="A21" s="50">
        <f>IF(AND('34_P_Me'!B9&lt;&gt;"",'34_P_Me'!C9&lt;&gt;""),1,0)</f>
        <v>0</v>
      </c>
      <c r="B21" s="60" t="s">
        <v>800</v>
      </c>
      <c r="C21" s="51"/>
      <c r="D21" s="48"/>
    </row>
    <row r="22" spans="1:4">
      <c r="A22" s="50">
        <f>IF('35_P_TP'!B9&lt;&gt;"",1,0)</f>
        <v>0</v>
      </c>
      <c r="B22" s="60" t="s">
        <v>1041</v>
      </c>
      <c r="C22" s="51"/>
      <c r="D22" s="48"/>
    </row>
    <row r="23" spans="1:4">
      <c r="A23" s="50">
        <f>IF('36_P_Fr'!B9&lt;&gt;"",1,0)</f>
        <v>0</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1</v>
      </c>
      <c r="B28" s="60" t="s">
        <v>440</v>
      </c>
    </row>
    <row r="29" spans="1:4" ht="15">
      <c r="A29" s="46">
        <v>6</v>
      </c>
      <c r="B29" s="61" t="s">
        <v>432</v>
      </c>
      <c r="C29" s="47"/>
    </row>
    <row r="30" spans="1:4">
      <c r="A30" s="50">
        <f>IF(AND('6_FD'!B10&lt;&gt;"",'6_FD'!C10&lt;&gt;""),1,0)</f>
        <v>1</v>
      </c>
      <c r="B30" s="60" t="s">
        <v>433</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A9" sqref="A9:C15"/>
    </sheetView>
  </sheetViews>
  <sheetFormatPr defaultRowHeight="12.75"/>
  <cols>
    <col min="1" max="1" width="5" style="12" customWidth="1"/>
    <col min="2" max="2" width="60.625" style="36" customWidth="1"/>
    <col min="3" max="3" width="20.625" style="12" customWidth="1"/>
    <col min="4" max="16384" width="9" style="2"/>
  </cols>
  <sheetData>
    <row r="1" spans="1:4">
      <c r="A1" s="1" t="s">
        <v>785</v>
      </c>
      <c r="B1" s="141" t="str">
        <f>IF('1_GO'!C3="","",'1_GO'!C3)</f>
        <v>MUHASEBAT Süreç Grubu</v>
      </c>
      <c r="C1" s="142"/>
      <c r="D1" s="35" t="s">
        <v>809</v>
      </c>
    </row>
    <row r="2" spans="1:4">
      <c r="A2" s="1" t="s">
        <v>787</v>
      </c>
      <c r="B2" s="143" t="str">
        <f>IF('1_GO'!C4="","",'1_GO'!C4)</f>
        <v>Ödemeler Ana Süreci</v>
      </c>
      <c r="C2" s="144"/>
    </row>
    <row r="3" spans="1:4">
      <c r="A3" s="1" t="s">
        <v>786</v>
      </c>
      <c r="B3" s="145" t="str">
        <f>IF('1_GO'!C5="","",'1_GO'!C5)</f>
        <v>Kati Ödeme Belgesine İstinaden Yapılan İşlemler Süreci</v>
      </c>
      <c r="C3" s="146"/>
    </row>
    <row r="4" spans="1:4">
      <c r="A4" s="2"/>
      <c r="B4" s="2"/>
      <c r="C4" s="2"/>
    </row>
    <row r="5" spans="1:4" ht="18">
      <c r="A5" s="6" t="s">
        <v>447</v>
      </c>
      <c r="B5" s="7"/>
      <c r="C5" s="8"/>
    </row>
    <row r="6" spans="1:4">
      <c r="A6" s="9"/>
      <c r="B6" s="10"/>
      <c r="C6" s="11"/>
    </row>
    <row r="7" spans="1:4">
      <c r="A7" s="3"/>
      <c r="B7" s="2"/>
      <c r="C7" s="2"/>
    </row>
    <row r="8" spans="1:4">
      <c r="A8" s="1" t="s">
        <v>783</v>
      </c>
      <c r="B8" s="1" t="s">
        <v>804</v>
      </c>
      <c r="C8" s="1" t="s">
        <v>805</v>
      </c>
    </row>
    <row r="9" spans="1:4">
      <c r="B9" s="117"/>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A9" sqref="A9:B9"/>
    </sheetView>
  </sheetViews>
  <sheetFormatPr defaultRowHeight="12.75"/>
  <cols>
    <col min="1" max="1" width="5" style="12" customWidth="1"/>
    <col min="2" max="2" width="90.62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1039</v>
      </c>
      <c r="B5" s="8"/>
    </row>
    <row r="6" spans="1:3">
      <c r="A6" s="9"/>
      <c r="B6" s="11"/>
    </row>
    <row r="7" spans="1:3">
      <c r="A7" s="3"/>
      <c r="B7" s="2"/>
    </row>
    <row r="8" spans="1:3">
      <c r="A8" s="1" t="s">
        <v>783</v>
      </c>
      <c r="B8" s="1" t="s">
        <v>807</v>
      </c>
    </row>
    <row r="9" spans="1:3"/>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Normal="100" zoomScaleSheetLayoutView="100" workbookViewId="0">
      <selection activeCell="A9" sqref="A9:B9"/>
    </sheetView>
  </sheetViews>
  <sheetFormatPr defaultRowHeight="12.75"/>
  <cols>
    <col min="1" max="1" width="5" style="12" customWidth="1"/>
    <col min="2" max="2" width="90.62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1040</v>
      </c>
      <c r="B5" s="8"/>
    </row>
    <row r="6" spans="1:3">
      <c r="A6" s="9"/>
      <c r="B6" s="11"/>
    </row>
    <row r="7" spans="1:3">
      <c r="A7" s="3"/>
      <c r="B7" s="2"/>
    </row>
    <row r="8" spans="1:3">
      <c r="A8" s="1" t="s">
        <v>783</v>
      </c>
      <c r="B8" s="1" t="s">
        <v>806</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20" sqref="E20"/>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58" t="str">
        <f>IF('1_GO'!C3="","",'1_GO'!C3)</f>
        <v>MUHASEBAT Süreç Grubu</v>
      </c>
      <c r="C1" s="158"/>
      <c r="D1" s="158"/>
      <c r="E1" s="35" t="s">
        <v>809</v>
      </c>
      <c r="F1" s="14"/>
      <c r="G1" s="14"/>
      <c r="H1" s="14"/>
      <c r="I1" s="14"/>
      <c r="J1" s="14"/>
      <c r="K1" s="14"/>
      <c r="L1" s="14"/>
      <c r="M1" s="14"/>
    </row>
    <row r="2" spans="1:13">
      <c r="A2" s="1" t="s">
        <v>787</v>
      </c>
      <c r="B2" s="159" t="str">
        <f>IF('1_GO'!C4="","",'1_GO'!C4)</f>
        <v>Ödemeler Ana Süreci</v>
      </c>
      <c r="C2" s="159"/>
      <c r="D2" s="159"/>
      <c r="E2" s="14"/>
      <c r="F2" s="14"/>
      <c r="G2" s="14"/>
      <c r="H2" s="14"/>
      <c r="I2" s="14"/>
      <c r="J2" s="14"/>
      <c r="K2" s="14"/>
      <c r="L2" s="14"/>
      <c r="M2" s="14"/>
    </row>
    <row r="3" spans="1:13">
      <c r="A3" s="1" t="s">
        <v>786</v>
      </c>
      <c r="B3" s="160" t="str">
        <f>IF('1_GO'!C5="","",'1_GO'!C5)</f>
        <v>Kati Ödeme Belgesine İstinaden Yapılan İşlemler Süreci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18">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783</v>
      </c>
      <c r="B8" s="32" t="s">
        <v>810</v>
      </c>
      <c r="C8" s="32" t="s">
        <v>811</v>
      </c>
      <c r="D8" s="32" t="s">
        <v>812</v>
      </c>
      <c r="E8" s="32" t="s">
        <v>1055</v>
      </c>
      <c r="F8" s="32" t="s">
        <v>813</v>
      </c>
      <c r="G8" s="32" t="s">
        <v>814</v>
      </c>
      <c r="H8" s="33" t="s">
        <v>815</v>
      </c>
      <c r="I8" s="33" t="s">
        <v>816</v>
      </c>
      <c r="J8" s="33" t="s">
        <v>817</v>
      </c>
      <c r="K8" s="31" t="s">
        <v>818</v>
      </c>
      <c r="L8" s="31" t="s">
        <v>819</v>
      </c>
      <c r="M8" s="34" t="s">
        <v>820</v>
      </c>
    </row>
    <row r="9" spans="1:13" ht="51.75">
      <c r="A9" s="30">
        <v>1</v>
      </c>
      <c r="B9" s="30" t="s">
        <v>1064</v>
      </c>
      <c r="C9" s="30" t="s">
        <v>1065</v>
      </c>
      <c r="D9" s="30" t="s">
        <v>1066</v>
      </c>
      <c r="E9" s="30" t="s">
        <v>1067</v>
      </c>
      <c r="F9" s="30" t="s">
        <v>1068</v>
      </c>
      <c r="G9" s="30" t="s">
        <v>1069</v>
      </c>
      <c r="I9" s="106"/>
      <c r="K9" s="30" t="s">
        <v>925</v>
      </c>
      <c r="L9" s="30" t="s">
        <v>1070</v>
      </c>
      <c r="M9" s="108" t="s">
        <v>821</v>
      </c>
    </row>
    <row r="10" spans="1:13">
      <c r="A10" s="30"/>
      <c r="M10" s="108" t="s">
        <v>821</v>
      </c>
    </row>
    <row r="11" spans="1:13">
      <c r="A11" s="30"/>
      <c r="M11" s="108" t="s">
        <v>821</v>
      </c>
    </row>
    <row r="12" spans="1:13">
      <c r="A12" s="30"/>
      <c r="M12" s="108" t="s">
        <v>821</v>
      </c>
    </row>
    <row r="13" spans="1:13">
      <c r="A13" s="30"/>
      <c r="M13" s="108" t="s">
        <v>821</v>
      </c>
    </row>
    <row r="14" spans="1:13">
      <c r="A14" s="30"/>
      <c r="M14" s="108" t="s">
        <v>821</v>
      </c>
    </row>
    <row r="15" spans="1:13" ht="15" customHeight="1">
      <c r="A15" s="30"/>
      <c r="M15" s="108" t="s">
        <v>821</v>
      </c>
    </row>
    <row r="16" spans="1:13">
      <c r="A16" s="30"/>
      <c r="M16" s="108" t="s">
        <v>821</v>
      </c>
    </row>
    <row r="17" spans="1:13">
      <c r="A17" s="30"/>
      <c r="M17" s="108" t="s">
        <v>821</v>
      </c>
    </row>
    <row r="18" spans="1:13">
      <c r="A18" s="30"/>
      <c r="M18" s="108" t="s">
        <v>821</v>
      </c>
    </row>
    <row r="19" spans="1:13">
      <c r="A19" s="30"/>
      <c r="M19" s="108" t="s">
        <v>821</v>
      </c>
    </row>
    <row r="20" spans="1:13">
      <c r="A20" s="30"/>
      <c r="M20" s="108" t="s">
        <v>821</v>
      </c>
    </row>
    <row r="21" spans="1:13">
      <c r="A21" s="30"/>
      <c r="M21" s="108" t="s">
        <v>821</v>
      </c>
    </row>
    <row r="22" spans="1:13">
      <c r="A22" s="30"/>
      <c r="M22" s="108" t="s">
        <v>821</v>
      </c>
    </row>
    <row r="23" spans="1:13">
      <c r="A23" s="30"/>
      <c r="M23" s="108" t="s">
        <v>821</v>
      </c>
    </row>
    <row r="24" spans="1:13">
      <c r="A24" s="30"/>
      <c r="M24" s="108" t="s">
        <v>821</v>
      </c>
    </row>
    <row r="25" spans="1:13">
      <c r="A25" s="30"/>
      <c r="M25" s="108" t="s">
        <v>821</v>
      </c>
    </row>
    <row r="26" spans="1:13" ht="15" thickBot="1">
      <c r="A26" s="30"/>
      <c r="M26" s="108" t="s">
        <v>821</v>
      </c>
    </row>
    <row r="27" spans="1:13" ht="15.75" thickBot="1">
      <c r="A27" s="147" t="s">
        <v>1053</v>
      </c>
      <c r="B27" s="148"/>
      <c r="C27" s="149"/>
      <c r="D27" s="114"/>
      <c r="E27" s="147" t="s">
        <v>1054</v>
      </c>
      <c r="F27" s="148"/>
      <c r="G27" s="148"/>
      <c r="H27" s="148"/>
      <c r="I27" s="149"/>
      <c r="J27" s="114"/>
      <c r="K27" s="114"/>
      <c r="L27" s="150"/>
      <c r="M27" s="114"/>
    </row>
    <row r="28" spans="1:13">
      <c r="A28" s="152" t="s">
        <v>1082</v>
      </c>
      <c r="B28" s="153"/>
      <c r="C28" s="154"/>
      <c r="D28" s="114"/>
      <c r="E28" s="152" t="s">
        <v>1083</v>
      </c>
      <c r="F28" s="153"/>
      <c r="G28" s="153"/>
      <c r="H28" s="153"/>
      <c r="I28" s="154"/>
      <c r="J28" s="114"/>
      <c r="K28" s="114"/>
      <c r="L28" s="151"/>
      <c r="M28" s="114"/>
    </row>
    <row r="29" spans="1:13" ht="15" thickBot="1">
      <c r="A29" s="155"/>
      <c r="B29" s="156"/>
      <c r="C29" s="157"/>
      <c r="D29" s="114"/>
      <c r="E29" s="155"/>
      <c r="F29" s="156"/>
      <c r="G29" s="156"/>
      <c r="H29" s="156"/>
      <c r="I29" s="157"/>
      <c r="J29" s="114"/>
      <c r="K29" s="114"/>
      <c r="L29" s="151"/>
      <c r="M29" s="114"/>
    </row>
    <row r="30" spans="1:13">
      <c r="A30" s="112"/>
      <c r="B30" s="112"/>
      <c r="C30" s="112"/>
      <c r="D30" s="112"/>
      <c r="E30" s="112"/>
      <c r="F30" s="112"/>
      <c r="G30" s="112"/>
      <c r="H30" s="112"/>
      <c r="I30" s="112"/>
      <c r="J30" s="112"/>
      <c r="K30" s="112"/>
      <c r="L30" s="112"/>
      <c r="M30" s="115" t="s">
        <v>821</v>
      </c>
    </row>
    <row r="31" spans="1:13">
      <c r="A31" s="30"/>
      <c r="M31" s="108" t="s">
        <v>821</v>
      </c>
    </row>
    <row r="32" spans="1:13">
      <c r="A32" s="30"/>
      <c r="M32" s="108" t="s">
        <v>821</v>
      </c>
    </row>
    <row r="33" spans="1:13">
      <c r="A33" s="30"/>
      <c r="M33" s="108" t="s">
        <v>821</v>
      </c>
    </row>
    <row r="34" spans="1:13">
      <c r="A34" s="30"/>
      <c r="M34" s="108" t="s">
        <v>821</v>
      </c>
    </row>
    <row r="35" spans="1:13">
      <c r="A35" s="30"/>
      <c r="M35" s="108" t="s">
        <v>821</v>
      </c>
    </row>
    <row r="36" spans="1:13">
      <c r="A36" s="30"/>
      <c r="M36" s="108" t="s">
        <v>821</v>
      </c>
    </row>
    <row r="37" spans="1:13">
      <c r="A37" s="30"/>
      <c r="M37" s="108" t="s">
        <v>821</v>
      </c>
    </row>
    <row r="38" spans="1:13">
      <c r="A38" s="30"/>
      <c r="M38" s="108" t="s">
        <v>821</v>
      </c>
    </row>
    <row r="39" spans="1:13">
      <c r="A39" s="30"/>
      <c r="M39" s="108" t="s">
        <v>821</v>
      </c>
    </row>
    <row r="40" spans="1:13">
      <c r="A40" s="30"/>
      <c r="M40" s="108" t="s">
        <v>821</v>
      </c>
    </row>
    <row r="41" spans="1:13">
      <c r="A41" s="30"/>
      <c r="M41" s="108" t="s">
        <v>821</v>
      </c>
    </row>
    <row r="42" spans="1:13">
      <c r="A42" s="30"/>
      <c r="M42" s="108" t="s">
        <v>821</v>
      </c>
    </row>
    <row r="43" spans="1:13">
      <c r="A43" s="30"/>
      <c r="M43" s="108" t="s">
        <v>821</v>
      </c>
    </row>
    <row r="44" spans="1:13">
      <c r="A44" s="30"/>
      <c r="M44" s="108" t="s">
        <v>821</v>
      </c>
    </row>
    <row r="45" spans="1:13">
      <c r="A45" s="30"/>
      <c r="M45" s="108" t="s">
        <v>821</v>
      </c>
    </row>
    <row r="46" spans="1:13">
      <c r="A46" s="30"/>
      <c r="M46" s="108" t="s">
        <v>821</v>
      </c>
    </row>
    <row r="47" spans="1:13" ht="15" thickBot="1">
      <c r="A47" s="30"/>
      <c r="M47" s="108" t="s">
        <v>821</v>
      </c>
    </row>
    <row r="48" spans="1:13" ht="15.75" thickBot="1">
      <c r="A48" s="147" t="s">
        <v>1053</v>
      </c>
      <c r="B48" s="148"/>
      <c r="C48" s="149"/>
      <c r="D48" s="114"/>
      <c r="E48" s="147" t="s">
        <v>1054</v>
      </c>
      <c r="F48" s="148"/>
      <c r="G48" s="148"/>
      <c r="H48" s="148"/>
      <c r="I48" s="149"/>
      <c r="J48" s="114"/>
      <c r="K48" s="114"/>
      <c r="L48" s="150"/>
      <c r="M48" s="114"/>
    </row>
    <row r="49" spans="1:13">
      <c r="A49" s="152"/>
      <c r="B49" s="153"/>
      <c r="C49" s="154"/>
      <c r="D49" s="114"/>
      <c r="E49" s="152"/>
      <c r="F49" s="153"/>
      <c r="G49" s="153"/>
      <c r="H49" s="153"/>
      <c r="I49" s="154"/>
      <c r="J49" s="114"/>
      <c r="K49" s="114"/>
      <c r="L49" s="151"/>
      <c r="M49" s="114"/>
    </row>
    <row r="50" spans="1:13" ht="15" thickBot="1">
      <c r="A50" s="155"/>
      <c r="B50" s="156"/>
      <c r="C50" s="157"/>
      <c r="D50" s="114"/>
      <c r="E50" s="155"/>
      <c r="F50" s="156"/>
      <c r="G50" s="156"/>
      <c r="H50" s="156"/>
      <c r="I50" s="157"/>
      <c r="J50" s="114"/>
      <c r="K50" s="114"/>
      <c r="L50" s="151"/>
      <c r="M50" s="114"/>
    </row>
    <row r="51" spans="1:13">
      <c r="A51" s="30"/>
      <c r="M51" s="108" t="s">
        <v>821</v>
      </c>
    </row>
    <row r="52" spans="1:13">
      <c r="A52" s="30"/>
      <c r="M52" s="108" t="s">
        <v>821</v>
      </c>
    </row>
    <row r="53" spans="1:13">
      <c r="A53" s="30"/>
      <c r="M53" s="108" t="s">
        <v>821</v>
      </c>
    </row>
    <row r="54" spans="1:13">
      <c r="A54" s="30"/>
      <c r="M54" s="108" t="s">
        <v>821</v>
      </c>
    </row>
    <row r="55" spans="1:13">
      <c r="A55" s="30"/>
      <c r="M55" s="108" t="s">
        <v>821</v>
      </c>
    </row>
    <row r="56" spans="1:13">
      <c r="A56" s="30"/>
      <c r="M56" s="108" t="s">
        <v>821</v>
      </c>
    </row>
    <row r="57" spans="1:13">
      <c r="A57" s="30"/>
      <c r="M57" s="108" t="s">
        <v>821</v>
      </c>
    </row>
    <row r="58" spans="1:13">
      <c r="A58" s="30"/>
      <c r="M58" s="108" t="s">
        <v>821</v>
      </c>
    </row>
    <row r="59" spans="1:13">
      <c r="A59" s="30"/>
      <c r="M59" s="108" t="s">
        <v>821</v>
      </c>
    </row>
    <row r="60" spans="1:13">
      <c r="A60" s="30"/>
      <c r="M60" s="108" t="s">
        <v>821</v>
      </c>
    </row>
    <row r="61" spans="1:13">
      <c r="A61" s="30"/>
      <c r="M61" s="108" t="s">
        <v>821</v>
      </c>
    </row>
    <row r="62" spans="1:13">
      <c r="A62" s="30"/>
      <c r="M62" s="108" t="s">
        <v>821</v>
      </c>
    </row>
    <row r="63" spans="1:13">
      <c r="A63" s="30"/>
      <c r="M63" s="108" t="s">
        <v>821</v>
      </c>
    </row>
    <row r="64" spans="1:13">
      <c r="A64" s="30"/>
      <c r="M64" s="108" t="s">
        <v>821</v>
      </c>
    </row>
    <row r="65" spans="1:13">
      <c r="A65" s="30"/>
      <c r="M65" s="108" t="s">
        <v>821</v>
      </c>
    </row>
    <row r="66" spans="1:13">
      <c r="A66" s="30"/>
      <c r="M66" s="108" t="s">
        <v>821</v>
      </c>
    </row>
    <row r="67" spans="1:13">
      <c r="A67" s="30"/>
      <c r="M67" s="108" t="s">
        <v>821</v>
      </c>
    </row>
    <row r="68" spans="1:13" ht="15" thickBot="1">
      <c r="A68" s="30"/>
      <c r="M68" s="108" t="s">
        <v>821</v>
      </c>
    </row>
    <row r="69" spans="1:13" ht="15.75" thickBot="1">
      <c r="A69" s="147" t="s">
        <v>1053</v>
      </c>
      <c r="B69" s="148"/>
      <c r="C69" s="149"/>
      <c r="D69" s="114"/>
      <c r="E69" s="147" t="s">
        <v>1054</v>
      </c>
      <c r="F69" s="148"/>
      <c r="G69" s="148"/>
      <c r="H69" s="148"/>
      <c r="I69" s="149"/>
      <c r="J69" s="114"/>
      <c r="K69" s="114"/>
      <c r="L69" s="150"/>
      <c r="M69" s="114"/>
    </row>
    <row r="70" spans="1:13">
      <c r="A70" s="152"/>
      <c r="B70" s="153"/>
      <c r="C70" s="154"/>
      <c r="D70" s="114"/>
      <c r="E70" s="152"/>
      <c r="F70" s="153"/>
      <c r="G70" s="153"/>
      <c r="H70" s="153"/>
      <c r="I70" s="154"/>
      <c r="J70" s="114"/>
      <c r="K70" s="114"/>
      <c r="L70" s="151"/>
      <c r="M70" s="114"/>
    </row>
    <row r="71" spans="1:13" ht="15" thickBot="1">
      <c r="A71" s="155"/>
      <c r="B71" s="156"/>
      <c r="C71" s="157"/>
      <c r="D71" s="114"/>
      <c r="E71" s="155"/>
      <c r="F71" s="156"/>
      <c r="G71" s="156"/>
      <c r="H71" s="156"/>
      <c r="I71" s="157"/>
      <c r="J71" s="114"/>
      <c r="K71" s="114"/>
      <c r="L71" s="151"/>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A11" sqref="A1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58" t="str">
        <f>IF('1_GO'!C3="","",'1_GO'!C3)</f>
        <v>MUHASEBAT Süreç Grubu</v>
      </c>
      <c r="C1" s="158"/>
      <c r="D1" s="158"/>
      <c r="E1" s="35" t="s">
        <v>809</v>
      </c>
      <c r="F1" s="14"/>
    </row>
    <row r="2" spans="1:6">
      <c r="A2" s="1" t="s">
        <v>787</v>
      </c>
      <c r="B2" s="159" t="str">
        <f>IF('1_GO'!C4="","",'1_GO'!C4)</f>
        <v>Ödemeler Ana Süreci</v>
      </c>
      <c r="C2" s="159"/>
      <c r="D2" s="159"/>
      <c r="E2" s="14"/>
      <c r="F2" s="14"/>
    </row>
    <row r="3" spans="1:6">
      <c r="A3" s="1" t="s">
        <v>786</v>
      </c>
      <c r="B3" s="160" t="str">
        <f>IF('1_GO'!C5="","",'1_GO'!C5)</f>
        <v>Kati Ödeme Belgesine İstinaden Yapılan İşlemler Süreci</v>
      </c>
      <c r="C3" s="160"/>
      <c r="D3" s="160"/>
      <c r="E3" s="14"/>
      <c r="F3" s="14"/>
    </row>
    <row r="4" spans="1:6">
      <c r="A4" s="2"/>
      <c r="B4" s="2"/>
      <c r="C4" s="2"/>
      <c r="D4" s="14"/>
      <c r="E4" s="14"/>
      <c r="F4" s="14"/>
    </row>
    <row r="5" spans="1:6" ht="18">
      <c r="A5" s="6" t="s">
        <v>109</v>
      </c>
      <c r="B5" s="7"/>
      <c r="C5" s="7"/>
      <c r="D5" s="16"/>
      <c r="E5" s="161" t="s">
        <v>114</v>
      </c>
      <c r="F5" s="14"/>
    </row>
    <row r="6" spans="1:6">
      <c r="A6" s="9"/>
      <c r="B6" s="10"/>
      <c r="C6" s="10"/>
      <c r="D6" s="17"/>
      <c r="E6" s="162"/>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1062</v>
      </c>
      <c r="C9" s="30" t="s">
        <v>1063</v>
      </c>
      <c r="D9" s="30" t="s">
        <v>1071</v>
      </c>
      <c r="E9" s="30" t="s">
        <v>1072</v>
      </c>
      <c r="F9" s="30" t="s">
        <v>1073</v>
      </c>
    </row>
    <row r="10" spans="1:6" ht="25.5">
      <c r="A10" s="29">
        <v>2</v>
      </c>
      <c r="B10" s="30" t="s">
        <v>1063</v>
      </c>
      <c r="C10" s="30" t="s">
        <v>1062</v>
      </c>
      <c r="D10" s="30" t="s">
        <v>1071</v>
      </c>
      <c r="E10" s="30" t="s">
        <v>1072</v>
      </c>
      <c r="F10" s="30" t="s">
        <v>1074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sqref="A1:H1"/>
    </sheetView>
  </sheetViews>
  <sheetFormatPr defaultRowHeight="14.25"/>
  <sheetData>
    <row r="1" spans="1:11" ht="23.25">
      <c r="A1" s="136" t="s">
        <v>113</v>
      </c>
      <c r="B1" s="136"/>
      <c r="C1" s="136"/>
      <c r="D1" s="136"/>
      <c r="E1" s="136"/>
      <c r="F1" s="136"/>
      <c r="G1" s="136"/>
      <c r="H1" s="136"/>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10" activePane="bottomLeft" state="frozen"/>
      <selection pane="bottomLeft" activeCell="E11" sqref="E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58" t="str">
        <f>IF('1_GO'!C3="","",'1_GO'!C3)</f>
        <v>MUHASEBAT Süreç Grubu</v>
      </c>
      <c r="C1" s="158"/>
      <c r="D1" s="158"/>
      <c r="E1" s="35" t="s">
        <v>809</v>
      </c>
      <c r="F1" s="14"/>
      <c r="G1" s="14"/>
    </row>
    <row r="2" spans="1:7">
      <c r="A2" s="1" t="s">
        <v>787</v>
      </c>
      <c r="B2" s="159" t="str">
        <f>IF('1_GO'!C4="","",'1_GO'!C4)</f>
        <v>Ödemeler Ana Süreci</v>
      </c>
      <c r="C2" s="159"/>
      <c r="D2" s="159"/>
      <c r="E2" s="14"/>
      <c r="F2" s="14"/>
      <c r="G2" s="14"/>
    </row>
    <row r="3" spans="1:7">
      <c r="A3" s="1" t="s">
        <v>786</v>
      </c>
      <c r="B3" s="160" t="str">
        <f>IF('1_GO'!C5="","",'1_GO'!C5)</f>
        <v>Kati Ödeme Belgesine İstinaden Yapılan İşlemler Süreci</v>
      </c>
      <c r="C3" s="160"/>
      <c r="D3" s="160"/>
      <c r="E3" s="14"/>
      <c r="F3" s="14"/>
      <c r="G3" s="14"/>
    </row>
    <row r="4" spans="1:7">
      <c r="A4" s="2"/>
      <c r="B4" s="2"/>
      <c r="C4" s="2"/>
      <c r="D4" s="14"/>
      <c r="E4" s="14"/>
      <c r="F4" s="14"/>
      <c r="G4" s="14"/>
    </row>
    <row r="5" spans="1:7" ht="18">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63.75">
      <c r="A9" s="1" t="s">
        <v>783</v>
      </c>
      <c r="B9" s="15" t="s">
        <v>419</v>
      </c>
      <c r="C9" s="15" t="s">
        <v>420</v>
      </c>
      <c r="D9" s="15" t="s">
        <v>421</v>
      </c>
      <c r="E9" s="15" t="s">
        <v>422</v>
      </c>
      <c r="F9" s="15" t="s">
        <v>423</v>
      </c>
      <c r="G9" s="15" t="s">
        <v>424</v>
      </c>
    </row>
    <row r="10" spans="1:7" ht="25.5">
      <c r="A10" s="29">
        <v>1</v>
      </c>
      <c r="B10" s="30" t="s">
        <v>1075</v>
      </c>
      <c r="C10" s="30" t="s">
        <v>1076</v>
      </c>
      <c r="D10" s="30" t="s">
        <v>1077</v>
      </c>
      <c r="E10" s="30" t="s">
        <v>1080</v>
      </c>
      <c r="F10" s="30" t="s">
        <v>1079</v>
      </c>
      <c r="G10" s="30">
        <v>3000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tabSelected="1" view="pageBreakPreview" zoomScale="60" zoomScaleNormal="100" workbookViewId="0">
      <selection activeCell="E11" sqref="E11"/>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58" t="str">
        <f>IF('1_GO'!C3="","",'1_GO'!C3)</f>
        <v>MUHASEBAT Süreç Grubu</v>
      </c>
      <c r="C1" s="158"/>
      <c r="D1" s="158"/>
      <c r="E1" s="35" t="s">
        <v>809</v>
      </c>
      <c r="F1" s="14"/>
    </row>
    <row r="2" spans="1:6">
      <c r="A2" s="1" t="s">
        <v>787</v>
      </c>
      <c r="B2" s="159" t="str">
        <f>IF('1_GO'!C4="","",'1_GO'!C4)</f>
        <v>Ödemeler Ana Süreci</v>
      </c>
      <c r="C2" s="159"/>
      <c r="D2" s="159"/>
      <c r="E2" s="14"/>
      <c r="F2" s="14"/>
    </row>
    <row r="3" spans="1:6">
      <c r="A3" s="1" t="s">
        <v>786</v>
      </c>
      <c r="B3" s="160" t="str">
        <f>IF('1_GO'!C5="","",'1_GO'!C5)</f>
        <v>Kati Ödeme Belgesine İstinaden Yapılan İşlemler Süreci</v>
      </c>
      <c r="C3" s="160"/>
      <c r="D3" s="160"/>
      <c r="E3" s="14"/>
      <c r="F3" s="14"/>
    </row>
    <row r="4" spans="1:6">
      <c r="A4" s="2"/>
      <c r="B4" s="2"/>
      <c r="C4" s="2"/>
      <c r="D4" s="14"/>
      <c r="E4" s="14"/>
      <c r="F4" s="14"/>
    </row>
    <row r="5" spans="1:6" ht="18">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25.5">
      <c r="A9" s="1" t="s">
        <v>783</v>
      </c>
      <c r="B9" s="15" t="s">
        <v>435</v>
      </c>
      <c r="C9" s="15" t="s">
        <v>436</v>
      </c>
      <c r="D9" s="15" t="s">
        <v>437</v>
      </c>
      <c r="E9" s="15" t="s">
        <v>438</v>
      </c>
      <c r="F9" s="15" t="s">
        <v>439</v>
      </c>
    </row>
    <row r="10" spans="1:6" ht="15">
      <c r="A10" s="29">
        <v>1</v>
      </c>
      <c r="B10" s="29" t="s">
        <v>1084</v>
      </c>
      <c r="C10" s="29" t="s">
        <v>1085</v>
      </c>
      <c r="D10" s="118" t="s">
        <v>1086</v>
      </c>
      <c r="E10" s="29" t="s">
        <v>1087</v>
      </c>
      <c r="F10" s="29" t="s">
        <v>1078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5" activePane="bottomRight" state="frozen"/>
      <selection pane="topRight" activeCell="B1" sqref="B1"/>
      <selection pane="bottomLeft" activeCell="A2" sqref="A2"/>
      <selection pane="bottomRight" activeCell="A33" sqref="A33:A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3" t="s">
        <v>910</v>
      </c>
      <c r="B28" s="22" t="s">
        <v>911</v>
      </c>
      <c r="C28" s="22" t="s">
        <v>912</v>
      </c>
      <c r="D28" s="22" t="s">
        <v>913</v>
      </c>
    </row>
    <row r="29" spans="1:4" ht="63.75">
      <c r="A29" s="164"/>
      <c r="B29" s="22" t="s">
        <v>914</v>
      </c>
      <c r="C29" s="22" t="s">
        <v>912</v>
      </c>
      <c r="D29" s="22" t="s">
        <v>913</v>
      </c>
    </row>
    <row r="30" spans="1:4" ht="51">
      <c r="A30" s="165"/>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66" t="s">
        <v>925</v>
      </c>
      <c r="B33" s="22" t="s">
        <v>926</v>
      </c>
      <c r="C33" s="22" t="s">
        <v>927</v>
      </c>
      <c r="D33" s="22" t="s">
        <v>928</v>
      </c>
    </row>
    <row r="34" spans="1:4" ht="51">
      <c r="A34" s="167"/>
      <c r="B34" s="22" t="s">
        <v>929</v>
      </c>
      <c r="C34" s="22" t="s">
        <v>930</v>
      </c>
      <c r="D34" s="22" t="s">
        <v>931</v>
      </c>
    </row>
    <row r="35" spans="1:4" ht="51">
      <c r="A35" s="21" t="s">
        <v>932</v>
      </c>
      <c r="B35" s="22" t="s">
        <v>933</v>
      </c>
      <c r="C35" s="22" t="s">
        <v>932</v>
      </c>
      <c r="D35" s="22" t="s">
        <v>934</v>
      </c>
    </row>
    <row r="36" spans="1:4" ht="25.5">
      <c r="A36" s="166" t="s">
        <v>935</v>
      </c>
      <c r="B36" s="22" t="s">
        <v>936</v>
      </c>
      <c r="C36" s="22" t="s">
        <v>937</v>
      </c>
      <c r="D36" s="22" t="s">
        <v>938</v>
      </c>
    </row>
    <row r="37" spans="1:4" ht="25.5">
      <c r="A37" s="168"/>
      <c r="B37" s="22" t="s">
        <v>939</v>
      </c>
      <c r="C37" s="22" t="s">
        <v>937</v>
      </c>
      <c r="D37" s="22" t="s">
        <v>938</v>
      </c>
    </row>
    <row r="38" spans="1:4" ht="38.25">
      <c r="A38" s="167"/>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32" sqref="B32"/>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1037</v>
      </c>
      <c r="E3" s="104"/>
      <c r="F3" s="102"/>
      <c r="G3" s="102"/>
      <c r="H3" s="102"/>
      <c r="I3" s="102"/>
      <c r="J3" s="102"/>
      <c r="K3" s="105"/>
    </row>
    <row r="4" spans="2:11" ht="15">
      <c r="B4" s="101"/>
      <c r="C4" s="102"/>
      <c r="D4" s="103" t="s">
        <v>1038</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1046</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1047</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1045</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G5" sqref="G5"/>
    </sheetView>
  </sheetViews>
  <sheetFormatPr defaultRowHeight="14.25"/>
  <sheetData>
    <row r="1" spans="1:9">
      <c r="A1" s="137" t="s">
        <v>1081</v>
      </c>
      <c r="B1" s="137"/>
      <c r="C1" s="137"/>
      <c r="D1" s="137"/>
      <c r="E1" s="137"/>
      <c r="F1" s="137"/>
      <c r="G1" s="137"/>
      <c r="H1" s="137"/>
      <c r="I1" s="137"/>
    </row>
    <row r="2" spans="1:9">
      <c r="A2" s="137" t="s">
        <v>1056</v>
      </c>
      <c r="B2" s="137"/>
      <c r="C2" s="137"/>
      <c r="D2" s="137"/>
      <c r="E2" s="137"/>
      <c r="F2" s="137"/>
      <c r="G2" s="137"/>
      <c r="H2" s="137"/>
      <c r="I2" s="137"/>
    </row>
    <row r="3" spans="1:9" ht="23.25">
      <c r="A3" s="136"/>
      <c r="B3" s="136"/>
      <c r="C3" s="136"/>
      <c r="D3" s="136"/>
      <c r="E3" s="136"/>
      <c r="F3" s="136"/>
      <c r="G3" s="136"/>
      <c r="H3" s="136"/>
      <c r="I3" s="136"/>
    </row>
    <row r="9" spans="1:9">
      <c r="B9" s="116"/>
    </row>
    <row r="34" spans="1:9" ht="15"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Normal="100" zoomScaleSheetLayoutView="100" workbookViewId="0">
      <selection activeCell="C9" sqref="C9:C11"/>
    </sheetView>
  </sheetViews>
  <sheetFormatPr defaultRowHeight="12.75"/>
  <cols>
    <col min="1" max="1" width="5" style="12" customWidth="1"/>
    <col min="2" max="2" width="50.25" style="12" customWidth="1"/>
    <col min="3" max="3" width="22.375" style="12" customWidth="1"/>
    <col min="4" max="16384" width="9" style="2"/>
  </cols>
  <sheetData>
    <row r="1" spans="1:4">
      <c r="A1" s="1" t="s">
        <v>785</v>
      </c>
      <c r="B1" s="141" t="str">
        <f>IF('1_GO'!C3="","",'1_GO'!C3)</f>
        <v>MUHASEBAT Süreç Grubu</v>
      </c>
      <c r="C1" s="142"/>
      <c r="D1" s="35" t="s">
        <v>809</v>
      </c>
    </row>
    <row r="2" spans="1:4">
      <c r="A2" s="1" t="s">
        <v>787</v>
      </c>
      <c r="B2" s="143" t="str">
        <f>IF('1_GO'!C4="","",'1_GO'!C4)</f>
        <v>Ödemeler Ana Süreci</v>
      </c>
      <c r="C2" s="144"/>
    </row>
    <row r="3" spans="1:4">
      <c r="A3" s="1" t="s">
        <v>786</v>
      </c>
      <c r="B3" s="145" t="str">
        <f>IF('1_GO'!C5="","",'1_GO'!C5)</f>
        <v>Kati Ödeme Belgesine İstinaden Yapılan İşlemler Süreci</v>
      </c>
      <c r="C3" s="146"/>
    </row>
    <row r="4" spans="1:4">
      <c r="A4" s="2"/>
      <c r="B4" s="2"/>
      <c r="C4" s="2"/>
    </row>
    <row r="5" spans="1:4" ht="18">
      <c r="A5" s="6" t="s">
        <v>788</v>
      </c>
      <c r="B5" s="7"/>
      <c r="C5" s="8"/>
    </row>
    <row r="6" spans="1:4">
      <c r="A6" s="9" t="s">
        <v>781</v>
      </c>
      <c r="B6" s="10"/>
      <c r="C6" s="11"/>
    </row>
    <row r="7" spans="1:4">
      <c r="A7" s="3"/>
      <c r="B7" s="2"/>
      <c r="C7" s="2"/>
    </row>
    <row r="8" spans="1:4">
      <c r="A8" s="1" t="s">
        <v>783</v>
      </c>
      <c r="B8" s="1" t="s">
        <v>1043</v>
      </c>
      <c r="C8" s="15" t="s">
        <v>1049</v>
      </c>
    </row>
    <row r="9" spans="1:4"/>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9" sqref="A9:A10"/>
    </sheetView>
  </sheetViews>
  <sheetFormatPr defaultRowHeight="12.75"/>
  <cols>
    <col min="1" max="1" width="5" style="12" customWidth="1"/>
    <col min="2" max="2" width="64.875" style="12" customWidth="1"/>
    <col min="3" max="3" width="13.875" style="12" customWidth="1"/>
    <col min="4" max="16384" width="9" style="2"/>
  </cols>
  <sheetData>
    <row r="1" spans="1:4">
      <c r="A1" s="1" t="s">
        <v>785</v>
      </c>
      <c r="B1" s="141" t="str">
        <f>IF('1_GO'!C3="","",'1_GO'!C3)</f>
        <v>MUHASEBAT Süreç Grubu</v>
      </c>
      <c r="C1" s="142"/>
      <c r="D1" s="35" t="s">
        <v>809</v>
      </c>
    </row>
    <row r="2" spans="1:4">
      <c r="A2" s="1" t="s">
        <v>787</v>
      </c>
      <c r="B2" s="143" t="str">
        <f>IF('1_GO'!C4="","",'1_GO'!C4)</f>
        <v>Ödemeler Ana Süreci</v>
      </c>
      <c r="C2" s="144"/>
    </row>
    <row r="3" spans="1:4">
      <c r="A3" s="1" t="s">
        <v>786</v>
      </c>
      <c r="B3" s="145" t="str">
        <f>IF('1_GO'!C5="","",'1_GO'!C5)</f>
        <v>Kati Ödeme Belgesine İstinaden Yapılan İşlemler Süreci</v>
      </c>
      <c r="C3" s="146"/>
    </row>
    <row r="4" spans="1:4">
      <c r="A4" s="2"/>
      <c r="B4" s="2"/>
      <c r="C4" s="2"/>
    </row>
    <row r="5" spans="1:4" ht="18">
      <c r="A5" s="6" t="s">
        <v>1050</v>
      </c>
      <c r="B5" s="7"/>
      <c r="C5" s="8"/>
    </row>
    <row r="6" spans="1:4">
      <c r="A6" s="9" t="s">
        <v>1051</v>
      </c>
      <c r="B6" s="10"/>
      <c r="C6" s="11"/>
    </row>
    <row r="7" spans="1:4" ht="18.75">
      <c r="A7" s="107"/>
      <c r="B7" s="2"/>
      <c r="C7" s="2"/>
    </row>
    <row r="8" spans="1:4">
      <c r="A8" s="1" t="s">
        <v>783</v>
      </c>
      <c r="B8" s="1" t="s">
        <v>790</v>
      </c>
      <c r="C8" s="1" t="s">
        <v>782</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9" sqref="A9:A10"/>
    </sheetView>
  </sheetViews>
  <sheetFormatPr defaultRowHeight="12.75"/>
  <cols>
    <col min="1" max="1" width="5" style="12" customWidth="1"/>
    <col min="2" max="2" width="71.37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793</v>
      </c>
      <c r="B5" s="8"/>
    </row>
    <row r="6" spans="1:3">
      <c r="A6" s="9" t="s">
        <v>794</v>
      </c>
      <c r="B6" s="11"/>
    </row>
    <row r="7" spans="1:3">
      <c r="A7" s="3"/>
      <c r="B7" s="2"/>
    </row>
    <row r="8" spans="1:3">
      <c r="A8" s="1" t="s">
        <v>783</v>
      </c>
      <c r="B8" s="1" t="s">
        <v>795</v>
      </c>
    </row>
    <row r="9" spans="1:3"/>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9" sqref="A9:B10"/>
    </sheetView>
  </sheetViews>
  <sheetFormatPr defaultRowHeight="12.75"/>
  <cols>
    <col min="1" max="1" width="5" style="12" customWidth="1"/>
    <col min="2" max="2" width="79"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444</v>
      </c>
      <c r="B5" s="8"/>
    </row>
    <row r="6" spans="1:3">
      <c r="A6" s="9"/>
      <c r="B6" s="11"/>
    </row>
    <row r="7" spans="1:3">
      <c r="A7" s="3"/>
      <c r="B7" s="2"/>
    </row>
    <row r="8" spans="1:3">
      <c r="A8" s="1" t="s">
        <v>783</v>
      </c>
      <c r="B8" s="1" t="s">
        <v>801</v>
      </c>
    </row>
    <row r="9" spans="1:3"/>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9" sqref="A9:B10"/>
    </sheetView>
  </sheetViews>
  <sheetFormatPr defaultRowHeight="12.75"/>
  <cols>
    <col min="1" max="1" width="5" style="12" customWidth="1"/>
    <col min="2" max="2" width="80.2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445</v>
      </c>
      <c r="B5" s="8"/>
    </row>
    <row r="6" spans="1:3">
      <c r="A6" s="9"/>
      <c r="B6" s="11"/>
    </row>
    <row r="7" spans="1:3">
      <c r="A7" s="3"/>
      <c r="B7" s="2"/>
    </row>
    <row r="8" spans="1:3">
      <c r="A8" s="1" t="s">
        <v>783</v>
      </c>
      <c r="B8" s="1" t="s">
        <v>802</v>
      </c>
    </row>
    <row r="9" spans="1:3"/>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A9" sqref="A9:B10"/>
    </sheetView>
  </sheetViews>
  <sheetFormatPr defaultRowHeight="12.75"/>
  <cols>
    <col min="1" max="1" width="5" style="12" customWidth="1"/>
    <col min="2" max="2" width="78"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446</v>
      </c>
      <c r="B5" s="8"/>
    </row>
    <row r="6" spans="1:3">
      <c r="A6" s="9"/>
      <c r="B6" s="11"/>
    </row>
    <row r="7" spans="1:3">
      <c r="A7" s="3"/>
      <c r="B7" s="2"/>
    </row>
    <row r="8" spans="1:3">
      <c r="A8" s="1" t="s">
        <v>783</v>
      </c>
      <c r="B8" s="1" t="s">
        <v>803</v>
      </c>
    </row>
    <row r="9" spans="1:3">
      <c r="A9" s="113"/>
      <c r="B9" s="113"/>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cp:lastModifiedBy>
  <cp:lastPrinted>2014-05-27T11:27:53Z</cp:lastPrinted>
  <dcterms:created xsi:type="dcterms:W3CDTF">2011-03-10T05:19:50Z</dcterms:created>
  <dcterms:modified xsi:type="dcterms:W3CDTF">2014-10-20T18:11:20Z</dcterms:modified>
</cp:coreProperties>
</file>