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Maliye Bakanlığı</author>
  </authors>
  <commentList>
    <comment ref="B9" authorId="0">
      <text>
        <r>
          <rPr>
            <b/>
            <sz val="9"/>
            <color indexed="81"/>
            <rFont val="Tahoma"/>
            <family val="2"/>
          </rPr>
          <t xml:space="preserve">Dikkat:
</t>
        </r>
        <r>
          <rPr>
            <sz val="9"/>
            <color indexed="81"/>
            <rFont val="Tahoma"/>
            <family val="2"/>
          </rPr>
          <t>Sadece sarı renkli hücrelere bilgi giriniz</t>
        </r>
      </text>
    </comment>
  </commentList>
</comments>
</file>

<file path=xl/comments5.xml><?xml version="1.0" encoding="utf-8"?>
<comments xmlns="http://schemas.openxmlformats.org/spreadsheetml/2006/main">
  <authors>
    <author>Maliye Bakanlığı</author>
  </authors>
  <commentList>
    <comment ref="B9" authorId="0">
      <text>
        <r>
          <rPr>
            <b/>
            <sz val="9"/>
            <color indexed="81"/>
            <rFont val="Tahoma"/>
            <family val="2"/>
          </rPr>
          <t>Dikkat:</t>
        </r>
        <r>
          <rPr>
            <sz val="9"/>
            <color indexed="81"/>
            <rFont val="Tahoma"/>
            <family val="2"/>
          </rPr>
          <t xml:space="preserve">
Sadece sarı renkli hücrelere bilgi giriniz.</t>
        </r>
      </text>
    </comment>
  </commentList>
</comments>
</file>

<file path=xl/comments6.xml><?xml version="1.0" encoding="utf-8"?>
<comments xmlns="http://schemas.openxmlformats.org/spreadsheetml/2006/main">
  <authors>
    <author>Maliye Bakanlığı</author>
  </authors>
  <commentList>
    <comment ref="B9" authorId="0">
      <text>
        <r>
          <rPr>
            <b/>
            <sz val="9"/>
            <color indexed="81"/>
            <rFont val="Tahoma"/>
            <family val="2"/>
          </rPr>
          <t>Dikkat:</t>
        </r>
        <r>
          <rPr>
            <sz val="9"/>
            <color indexed="81"/>
            <rFont val="Tahoma"/>
            <family val="2"/>
          </rPr>
          <t xml:space="preserve">
Sadece sarı renkli hücrelere bilgi giriniz.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<sst xmlns="http://schemas.openxmlformats.org/spreadsheetml/2006/main" count="1599" uniqueCount="1097">
  <si>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</si>
  <si>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</si>
  <si>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</si>
  <si>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</si>
  <si>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</si>
  <si>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</si>
  <si>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</si>
  <si>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</si>
  <si>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</si>
  <si>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</si>
  <si>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</si>
  <si>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</si>
  <si>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</si>
  <si>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</si>
  <si>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</si>
  <si>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</si>
  <si>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</si>
  <si>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</si>
  <si>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</si>
  <si>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</si>
  <si>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</si>
  <si>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</si>
  <si>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</si>
  <si>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</si>
  <si>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</si>
  <si>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</si>
  <si>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</si>
  <si>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</si>
  <si>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</si>
  <si>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</si>
  <si>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</si>
  <si>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</si>
  <si>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</si>
  <si>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</si>
  <si>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</si>
  <si>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</si>
  <si>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</si>
  <si>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</si>
  <si>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</si>
  <si>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</si>
  <si>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</si>
  <si>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</si>
  <si>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</si>
  <si>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</si>
  <si>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</si>
  <si>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</si>
  <si>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</si>
  <si>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</si>
  <si>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</si>
  <si>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</si>
  <si>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</si>
  <si>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</si>
  <si>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</si>
  <si>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</si>
  <si>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</si>
  <si>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</si>
  <si>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</si>
  <si>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</si>
  <si>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</si>
  <si>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</si>
  <si>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</si>
  <si>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</si>
  <si>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</si>
  <si>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</si>
  <si>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</si>
  <si>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</si>
  <si>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</si>
  <si>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</si>
  <si>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</si>
  <si>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</si>
  <si>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</si>
  <si>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</si>
  <si>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</si>
  <si>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</si>
  <si>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</si>
  <si>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</si>
  <si>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</si>
  <si>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</si>
  <si>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</si>
  <si>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</si>
  <si>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</si>
  <si>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</si>
  <si>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</si>
  <si>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</si>
  <si>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</si>
  <si>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</si>
  <si>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</si>
  <si>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</si>
  <si>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</si>
  <si>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</si>
  <si>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</si>
  <si>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</si>
  <si>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</si>
  <si>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</si>
  <si>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</si>
  <si>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</si>
  <si>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</si>
  <si>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</si>
  <si>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</si>
  <si>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</si>
  <si>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</si>
  <si>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</si>
  <si>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</si>
  <si>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</si>
  <si>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</si>
  <si>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</si>
  <si>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</si>
  <si>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</si>
  <si>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</si>
  <si>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</si>
  <si>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</si>
  <si>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</si>
  <si>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</si>
  <si>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</si>
  <si>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</si>
  <si>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</si>
  <si>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</si>
  <si>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</si>
  <si>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</si>
  <si>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</si>
  <si>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</si>
  <si>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</si>
  <si>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</si>
  <si>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</si>
  <si>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</si>
  <si>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</si>
  <si>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</si>
  <si>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</si>
  <si>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</si>
  <si>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</si>
  <si>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</si>
  <si>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</si>
  <si>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</si>
  <si>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</si>
  <si>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</si>
  <si>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</si>
  <si>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</si>
  <si>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</si>
  <si>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</si>
  <si>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</si>
  <si>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</si>
  <si>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</si>
  <si>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</si>
  <si>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</si>
  <si>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</si>
  <si>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</si>
  <si>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</si>
  <si>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</si>
  <si>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</si>
  <si>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</si>
  <si>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</si>
  <si>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</si>
  <si>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</si>
  <si>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</si>
  <si>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</si>
  <si>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</si>
  <si>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</si>
  <si>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</si>
  <si>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</si>
  <si>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</si>
  <si>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</si>
  <si>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</si>
  <si>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</si>
  <si>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</si>
  <si>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</si>
  <si>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</si>
  <si>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</si>
  <si>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</si>
  <si>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</si>
  <si>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</si>
  <si>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</si>
  <si>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</si>
  <si>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</si>
  <si>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</si>
  <si>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</si>
  <si>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</si>
  <si>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</si>
  <si>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</si>
  <si>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</si>
  <si>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</si>
  <si>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</si>
  <si>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</si>
  <si>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</si>
  <si>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</si>
  <si>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</si>
  <si>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</si>
  <si>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</si>
  <si>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</si>
  <si>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</si>
  <si>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</si>
  <si>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</si>
  <si>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</si>
  <si>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</si>
  <si>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</si>
  <si>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</si>
  <si>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</si>
  <si>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</si>
  <si>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</si>
  <si>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</si>
  <si>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</si>
  <si>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</si>
  <si>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</si>
  <si>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</si>
  <si>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</si>
  <si>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</si>
  <si>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</si>
  <si>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</si>
  <si>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</si>
  <si>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</si>
  <si>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</si>
  <si>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</si>
  <si>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</si>
  <si>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</si>
  <si>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</si>
  <si>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</si>
  <si>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</si>
  <si>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</si>
  <si>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</si>
  <si>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</si>
  <si>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</si>
  <si>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</si>
  <si>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</si>
  <si>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</si>
  <si>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</si>
  <si>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</si>
  <si>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</si>
  <si>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</si>
  <si>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</si>
  <si>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</si>
  <si>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</si>
  <si>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</si>
  <si>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</si>
  <si>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</si>
  <si>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</si>
  <si>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</si>
  <si>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</si>
  <si>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</si>
  <si>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</si>
  <si>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</si>
  <si>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</si>
  <si>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</si>
  <si>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</si>
  <si>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</si>
  <si>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</si>
  <si>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</si>
  <si>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</si>
  <si>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</si>
  <si>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</si>
  <si>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</si>
  <si>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</si>
  <si>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</si>
  <si>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</si>
  <si>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</si>
  <si>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</si>
  <si>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</si>
  <si>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</si>
  <si>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</si>
  <si>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</si>
  <si>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</si>
  <si>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</si>
  <si>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</si>
  <si>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</si>
  <si>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</si>
  <si>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</si>
  <si>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</si>
  <si>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</si>
  <si>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</si>
  <si>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</si>
  <si>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</si>
  <si>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</si>
  <si>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</si>
  <si>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</si>
  <si>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</si>
  <si>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</si>
  <si>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</si>
  <si>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</si>
  <si>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</si>
  <si>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</si>
  <si>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</si>
  <si>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</si>
  <si>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</si>
  <si>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</si>
  <si>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</si>
  <si>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</si>
  <si>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</si>
  <si>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</si>
  <si>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</si>
  <si>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</si>
  <si>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</si>
  <si>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</si>
  <si>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</si>
  <si>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</si>
  <si>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</si>
  <si>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</si>
  <si>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</si>
  <si>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</si>
  <si>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</si>
  <si>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</si>
  <si>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</si>
  <si>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</si>
  <si>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</si>
  <si>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</si>
  <si>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</si>
  <si>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</si>
  <si>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</si>
  <si>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</si>
  <si>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</si>
  <si>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</si>
  <si>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</si>
  <si>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</si>
  <si>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</si>
  <si>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</si>
  <si>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</si>
  <si>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</si>
  <si>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</si>
  <si>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</si>
  <si>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</si>
  <si>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</si>
  <si>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</si>
  <si>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</si>
  <si>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</si>
  <si>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</si>
  <si>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</si>
  <si>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</si>
  <si>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</si>
  <si>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</si>
  <si>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</si>
  <si>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</si>
  <si>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</si>
  <si>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</si>
  <si>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</si>
  <si>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</si>
  <si>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</si>
  <si>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</si>
  <si>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</si>
  <si>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</si>
  <si>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</si>
  <si>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</si>
  <si>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</si>
  <si>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</si>
  <si>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</si>
  <si>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</si>
  <si>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</si>
  <si>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</si>
  <si>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</si>
  <si>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</si>
  <si>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</si>
  <si>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</si>
  <si>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</si>
  <si>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</si>
  <si>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</si>
  <si>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</si>
  <si>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</si>
  <si>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</si>
  <si>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</si>
  <si>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</si>
  <si>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</si>
  <si>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</si>
  <si>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</si>
  <si>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</si>
  <si>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</si>
  <si>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</si>
  <si>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</si>
  <si>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</si>
  <si>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</si>
  <si>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</si>
  <si>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</si>
  <si>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</si>
  <si>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</si>
  <si>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</si>
  <si>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</si>
  <si>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</si>
  <si>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</si>
  <si>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</si>
  <si>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</si>
  <si>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</si>
  <si>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</si>
  <si>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</si>
  <si>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</si>
  <si>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</si>
  <si>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</si>
  <si>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</si>
  <si>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</si>
  <si>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</si>
  <si>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</si>
  <si>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</si>
  <si>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</si>
  <si>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</si>
  <si>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</si>
  <si>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</si>
  <si>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</si>
  <si>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</si>
  <si>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</si>
  <si>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</si>
  <si>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</si>
  <si>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</si>
  <si>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</si>
  <si>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</si>
  <si>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</si>
  <si>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</si>
  <si>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</si>
  <si>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</si>
  <si>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</si>
  <si>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</si>
  <si>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</si>
  <si>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</si>
  <si>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</si>
  <si>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</si>
  <si>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</si>
  <si>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</si>
  <si>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</si>
  <si>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</si>
  <si>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</si>
  <si>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</si>
  <si>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</si>
  <si>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</si>
  <si>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</si>
  <si>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</si>
  <si>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</si>
  <si>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</si>
  <si>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</si>
  <si>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</si>
  <si>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</si>
  <si>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</si>
  <si>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</si>
  <si>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</si>
  <si>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</si>
  <si>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</si>
  <si>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</si>
  <si>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</si>
  <si>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</si>
  <si>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</si>
  <si>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</si>
  <si>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</si>
  <si>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</si>
  <si>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</si>
  <si>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</si>
  <si>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</si>
  <si>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</si>
  <si>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</si>
  <si>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</si>
  <si>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</si>
  <si>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</si>
  <si>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</si>
  <si>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</si>
  <si>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</si>
  <si>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</si>
  <si>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</si>
  <si>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</si>
  <si>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</si>
  <si>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</si>
  <si>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</si>
  <si>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</si>
  <si>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</si>
  <si>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</si>
  <si>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</si>
  <si>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</si>
  <si>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</si>
  <si>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</si>
  <si>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</si>
  <si>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</si>
  <si>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</si>
  <si>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</si>
  <si>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</si>
  <si>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</si>
  <si>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</si>
  <si>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</si>
  <si>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</si>
  <si>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</si>
  <si>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</si>
  <si>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</si>
  <si>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</si>
  <si>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</si>
  <si>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</si>
  <si>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</si>
  <si>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</si>
  <si>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</si>
  <si>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</si>
  <si>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</si>
  <si>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</si>
  <si>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</si>
  <si>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</si>
  <si>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</si>
  <si>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</si>
  <si>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</si>
  <si>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</si>
  <si>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</si>
  <si>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</si>
  <si>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</si>
  <si>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</si>
  <si>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</si>
  <si>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</si>
  <si>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</si>
  <si>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</si>
  <si>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</si>
  <si>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</si>
  <si>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</si>
  <si>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</si>
  <si>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</si>
  <si>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</si>
  <si>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</si>
  <si>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</si>
  <si>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</si>
  <si>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</si>
  <si>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</si>
  <si>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</si>
  <si>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</si>
  <si>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</si>
  <si>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</si>
  <si>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</si>
  <si>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</si>
  <si>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</si>
  <si>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</si>
  <si>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</si>
  <si>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</si>
  <si>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</si>
  <si>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</si>
  <si>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</si>
  <si>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</si>
  <si>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</si>
  <si>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</si>
  <si>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</si>
  <si>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</si>
  <si>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</si>
  <si>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</si>
  <si>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</si>
  <si>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</si>
  <si>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</si>
  <si>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</si>
  <si>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</si>
  <si>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</si>
  <si>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</si>
  <si>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</si>
  <si>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</si>
  <si>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</si>
  <si>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</si>
  <si>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</si>
  <si>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</si>
  <si>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</si>
  <si>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</si>
  <si>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</si>
  <si>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</si>
  <si>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</si>
  <si>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</si>
  <si>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</si>
  <si>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</si>
  <si>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</si>
  <si>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</si>
  <si>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</si>
  <si>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</si>
  <si>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</si>
  <si>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</si>
  <si>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</si>
  <si>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</si>
  <si>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</si>
  <si>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</si>
  <si>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</si>
  <si>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</si>
  <si>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</si>
  <si>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</si>
  <si>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</si>
  <si>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</si>
  <si>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</si>
  <si>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</si>
  <si>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</si>
  <si>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</si>
  <si>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</si>
  <si>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</si>
  <si>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</si>
  <si>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</si>
  <si>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</si>
  <si>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</si>
  <si>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</si>
  <si>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</si>
  <si>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</si>
  <si>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</si>
  <si>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</si>
  <si>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</si>
  <si>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</si>
  <si>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</si>
  <si>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</si>
  <si>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</si>
  <si>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</si>
  <si>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</si>
  <si>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</si>
  <si>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</si>
  <si>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</si>
  <si>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</si>
  <si>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</si>
  <si>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</si>
  <si>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</si>
  <si>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</si>
  <si>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</si>
  <si>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</si>
  <si>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</si>
  <si>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</si>
  <si>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</si>
  <si>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</si>
  <si>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</si>
  <si>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</si>
  <si>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</si>
  <si>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</si>
  <si>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</si>
  <si>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</si>
  <si>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</si>
  <si>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</si>
  <si>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</si>
  <si>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</si>
  <si>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</si>
  <si>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</si>
  <si>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</si>
  <si>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</si>
  <si>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</si>
  <si>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</si>
  <si>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</si>
  <si>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</si>
  <si>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</si>
  <si>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</si>
  <si>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</si>
  <si>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</si>
  <si>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</si>
  <si>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</si>
  <si>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</si>
  <si>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</si>
  <si>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</si>
  <si>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</si>
  <si>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</si>
  <si>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</si>
  <si>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</si>
  <si>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</si>
  <si>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</si>
  <si>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</si>
  <si>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</si>
  <si>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</si>
  <si>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</si>
  <si>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</si>
  <si>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</si>
  <si>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</si>
  <si>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</si>
  <si>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</si>
  <si>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</si>
  <si>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</si>
  <si>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</si>
  <si>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</si>
  <si>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</si>
  <si>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</si>
  <si>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</si>
  <si>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</si>
  <si>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</si>
  <si>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</si>
  <si>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</si>
  <si>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</si>
  <si>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</si>
  <si>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</si>
  <si>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</si>
  <si>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</si>
  <si>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</si>
  <si>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</si>
  <si>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</si>
  <si>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</si>
  <si>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</si>
  <si>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</si>
  <si>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</si>
  <si>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</si>
  <si>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</si>
  <si>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</si>
  <si>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</si>
  <si>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</si>
  <si>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</si>
  <si>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</si>
  <si>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</si>
  <si>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</si>
  <si>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</si>
  <si>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</si>
  <si>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</si>
  <si>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</si>
  <si>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</si>
  <si>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</si>
  <si>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</si>
  <si>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</si>
  <si>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</si>
  <si>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</si>
  <si>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</si>
  <si>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</si>
  <si>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</si>
  <si>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</si>
  <si>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</si>
  <si>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</si>
  <si>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</si>
  <si>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</si>
  <si>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</si>
  <si>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</si>
  <si>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</si>
  <si>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</si>
  <si>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</si>
  <si>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</si>
  <si>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</si>
  <si>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</si>
  <si>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</si>
  <si>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</si>
  <si>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</si>
  <si>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</si>
  <si>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</si>
  <si>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</si>
  <si>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</si>
  <si>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</si>
  <si>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</si>
  <si>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</si>
  <si>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</si>
  <si>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</si>
  <si>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</si>
  <si>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</si>
  <si>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</si>
  <si>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</si>
  <si>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</si>
  <si>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</si>
  <si>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</si>
  <si>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</si>
  <si>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</si>
  <si>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</si>
  <si>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</si>
  <si>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</si>
  <si>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</si>
  <si>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</si>
  <si>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</si>
  <si>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</si>
  <si>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</si>
  <si>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</si>
  <si>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</si>
  <si>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</si>
  <si>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</si>
  <si>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</si>
  <si>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</si>
  <si>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</si>
  <si>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</si>
  <si>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</si>
  <si>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</si>
  <si>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</si>
  <si>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</si>
  <si>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</si>
  <si>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</si>
  <si>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</si>
  <si>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</si>
  <si>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</si>
  <si>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</si>
  <si>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</si>
  <si>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</si>
  <si>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</si>
  <si>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</si>
  <si>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</si>
  <si>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</si>
  <si>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</si>
  <si>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</si>
  <si>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</si>
  <si>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</si>
  <si>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</si>
  <si>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</si>
  <si>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</si>
  <si>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</si>
  <si>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</si>
  <si>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</si>
  <si>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</si>
  <si>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</si>
  <si>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</si>
  <si>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</si>
  <si>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</si>
  <si>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</si>
  <si>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</si>
  <si>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</si>
  <si>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</si>
  <si>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</si>
  <si>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</si>
  <si>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</si>
  <si>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</si>
  <si>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</si>
  <si>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</si>
  <si>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</si>
  <si>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</si>
  <si>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</si>
  <si>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</si>
  <si>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</si>
  <si>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</si>
  <si>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</si>
  <si>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</si>
  <si>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</si>
  <si>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</si>
  <si>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</si>
  <si>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</si>
  <si>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</si>
  <si>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</si>
  <si>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</si>
  <si>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</si>
  <si>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</si>
  <si>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</si>
  <si>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</si>
  <si>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</si>
  <si>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</si>
  <si>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</si>
  <si>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</si>
  <si>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</si>
  <si>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</si>
  <si>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</si>
  <si>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</si>
  <si>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</si>
  <si>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</si>
  <si>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</si>
  <si>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</si>
  <si>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</si>
  <si>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</si>
  <si>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</si>
  <si>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</si>
  <si>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</si>
  <si>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</si>
  <si>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</si>
  <si>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</si>
  <si>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</si>
  <si>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</si>
  <si>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</si>
  <si>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</si>
  <si>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</si>
  <si>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</si>
  <si>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</si>
  <si>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</si>
  <si>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</si>
  <si>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</si>
  <si>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</si>
  <si>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</si>
  <si>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</si>
  <si>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</si>
  <si>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</si>
  <si>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</si>
  <si>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</si>
  <si>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</si>
  <si>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</si>
  <si>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</si>
  <si>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</si>
  <si>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</si>
  <si>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</si>
  <si>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</si>
  <si>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</si>
  <si>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</si>
  <si>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</si>
  <si>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</si>
  <si>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</si>
  <si>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</si>
  <si>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</si>
  <si>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</si>
  <si>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</si>
  <si>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</si>
  <si>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</si>
  <si>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</si>
  <si>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</si>
  <si>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</si>
  <si>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</si>
  <si>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</si>
  <si>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</si>
  <si>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</si>
  <si>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</si>
  <si>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</si>
  <si>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</si>
  <si>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</si>
  <si>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</si>
  <si>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</si>
  <si>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</si>
  <si>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</si>
  <si>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</si>
  <si>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</si>
  <si>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</si>
  <si>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</si>
  <si>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</si>
  <si>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</si>
  <si>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</si>
  <si>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</si>
  <si>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</si>
  <si>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</si>
  <si>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</si>
  <si>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</si>
  <si>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</si>
  <si>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</si>
  <si>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</si>
  <si>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</si>
  <si>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</si>
  <si>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</si>
  <si>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</si>
  <si>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</si>
  <si>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</si>
  <si>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</si>
  <si>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</si>
  <si>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</si>
  <si>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</si>
  <si>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</si>
  <si>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</si>
  <si>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</si>
  <si>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</si>
  <si>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</si>
  <si>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</si>
  <si>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</si>
  <si>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</si>
  <si>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</si>
  <si>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</si>
  <si>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</si>
  <si>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</si>
  <si>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</si>
  <si>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</si>
  <si>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</si>
  <si>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</si>
  <si>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</si>
  <si>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</si>
  <si>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</si>
  <si>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</si>
  <si>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</si>
  <si>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</si>
  <si>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</si>
  <si>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</si>
  <si>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</si>
  <si>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</si>
  <si>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</si>
  <si>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</si>
  <si>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</si>
  <si>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</si>
  <si>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</si>
  <si>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</si>
  <si>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</si>
  <si>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</si>
  <si>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</si>
  <si>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</si>
  <si>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</si>
  <si>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</si>
  <si>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</si>
  <si>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</si>
  <si>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</si>
  <si>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</si>
  <si>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</si>
  <si>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</si>
  <si>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</si>
  <si>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</si>
  <si>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</si>
  <si>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</si>
  <si>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</si>
  <si>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</si>
  <si>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</si>
  <si>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</si>
  <si>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</si>
  <si>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</si>
  <si>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</si>
  <si>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</si>
  <si>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</si>
  <si>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</si>
  <si>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</si>
  <si>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</si>
  <si>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</si>
  <si>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</si>
  <si>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</si>
  <si>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</si>
  <si>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</si>
  <si>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</si>
  <si>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</si>
  <si>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</si>
  <si>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</si>
  <si>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</si>
  <si>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</si>
  <si>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</si>
  <si>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</si>
  <si>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</si>
  <si>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</si>
  <si>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</si>
  <si>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</si>
  <si>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</si>
  <si>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</si>
  <si>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</si>
  <si>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</si>
  <si>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</si>
  <si>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</si>
  <si>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</si>
  <si>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</si>
  <si>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</si>
  <si>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</si>
  <si>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</si>
  <si>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</si>
  <si>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</si>
  <si>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</si>
  <si>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</si>
  <si>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</si>
  <si>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</si>
  <si>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</si>
  <si>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</si>
  <si>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</si>
  <si>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</si>
  <si>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</si>
  <si>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</si>
  <si>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</si>
  <si>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</si>
  <si>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</si>
  <si>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</si>
  <si>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</si>
  <si>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</si>
  <si>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</si>
  <si>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</si>
  <si>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</si>
  <si>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</si>
  <si>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</si>
  <si>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</si>
  <si>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</si>
  <si>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</si>
  <si>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</si>
  <si>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</si>
  <si>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</si>
  <si>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</si>
  <si>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</si>
  <si>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</si>
  <si>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</si>
  <si>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</si>
  <si>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</si>
  <si>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</si>
  <si>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</si>
  <si>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</si>
  <si>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</si>
  <si>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</si>
  <si>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</si>
  <si>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</si>
  <si>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</si>
  <si>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</si>
  <si>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</si>
  <si>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</si>
  <si>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</si>
  <si>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</si>
  <si>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</si>
  <si>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</si>
  <si>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</si>
  <si>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</si>
  <si>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</si>
  <si>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</si>
  <si>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</si>
  <si>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</si>
  <si>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</si>
  <si>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</si>
  <si>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</si>
  <si>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</si>
  <si>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</si>
  <si>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</si>
  <si>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</si>
  <si>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</si>
  <si>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</si>
  <si>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</si>
  <si>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</si>
  <si>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</si>
  <si>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</si>
  <si>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</si>
  <si>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</si>
  <si>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</si>
  <si>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</si>
  <si>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</si>
  <si>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</si>
  <si>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</si>
  <si>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</si>
  <si>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Elazığ Defterdarlığı</t>
  </si>
  <si>
    <t>Muhakemat Müdürlüğü</t>
  </si>
  <si>
    <t>Muhakemat Hizmetleri</t>
  </si>
  <si>
    <t>Mutemetlik ve Tahakkuk Hizmetleri</t>
  </si>
  <si>
    <t>Muhakemat Müdürü</t>
  </si>
  <si>
    <t>Mutemet</t>
  </si>
  <si>
    <t>657 Sayılı Devlet Memurları Kanunu</t>
  </si>
  <si>
    <t>Her Seferinde</t>
  </si>
  <si>
    <t>Yazılı</t>
  </si>
  <si>
    <t>Çift Yönlü</t>
  </si>
  <si>
    <t>Onay Alma, Bilgi Verme</t>
  </si>
  <si>
    <t>Mutemet/Muhakemat Müdürü</t>
  </si>
  <si>
    <t>Vekalet Ücreti Ödeme İşlemleri Süreci</t>
  </si>
  <si>
    <t xml:space="preserve"> Müdürlüğümüzde Görev Yapan Kadrolu Avukatların Vekalet Ücreti Ödeme İşlemlerini Gerçekleştirmek </t>
  </si>
  <si>
    <t>Bakanlıktan Ödeme Talimat Yazısının Gelmesi ile Başlayıp Müdürlüğümüzde görevli 659 sayılı Kununa göre Kadrolu Avukatların Vekalet Ücreti  Ödemelerini Yıllık   olarak yapılması sürecini kapsar</t>
  </si>
  <si>
    <t xml:space="preserve">Vekalet Ücreti  Ödeme Süreci </t>
  </si>
  <si>
    <t>Vekalet Ücreti  Ödeme Talimatının Gelmesi</t>
  </si>
  <si>
    <t>Resmi Yazı</t>
  </si>
  <si>
    <t>Ödemeye Esas Veri Tablosu</t>
  </si>
  <si>
    <t>104.Mad.(e) fıkrası</t>
  </si>
  <si>
    <t xml:space="preserve">659 Sayılı kanun </t>
  </si>
  <si>
    <t>14.Maddesi</t>
  </si>
  <si>
    <t xml:space="preserve">Mutemet  Cari Yıl İçerisinde Avukat Tarafından Tahsil Edilen Vekalet Ücreti Toplamının Kontrolu  </t>
  </si>
  <si>
    <t>Ödemeye Esas Veri Tablosunun Hazırlanması</t>
  </si>
  <si>
    <t>Muhakemat Müdürlüğünde Çalışan Avukatların Cari Yıl İçerisinde Vekalet Ücreti Tahsilat Miktarlarına ve Çalışma Süreleri kontrolu Sağlanır</t>
  </si>
  <si>
    <t xml:space="preserve">Her Avukatın Tahsilatı Miktarının ve Cari Yıl İçerisinde Merkez Saymalığa gönderilen Vekalet Üceritinin Toplamı Saymalık Kayıtlarına gözönüne alınarak Ödemeye Esas Veri Tablosu hazırlanıp Elektronik Ortamda ve Resmi yazı ile BAHUM'a  Avukatlara ödenmesi için gönderilir </t>
  </si>
  <si>
    <t>Vekalet Ücreti  Ödeme Süreci İletişim Akış Diyagramı</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</si>
  <si>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</si>
  <si>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</si>
  <si>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</si>
  <si>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</si>
  <si>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</si>
  <si>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</si>
  <si>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</si>
  <si>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</si>
  <si>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</si>
  <si>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</si>
  <si>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</si>
  <si>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</si>
  <si>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</si>
  <si>
    <t>Hazırlayan: Vahdettin BALBAY</t>
  </si>
  <si>
    <t>Onaylayan: Osman AKDEMİR</t>
  </si>
</sst>
</file>

<file path=xl/styles.xml><?xml version="1.0" encoding="utf-8"?>
<styleSheet xmlns="http://schemas.openxmlformats.org/spreadsheetml/2006/main">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name val="Gill Sans MT"/>
      <family val="2"/>
    </font>
    <font>
      <b/>
      <sz val="9"/>
      <color indexed="81"/>
      <name val="Tahoma"/>
      <family val="2"/>
    </font>
    <font>
      <sz val="9"/>
      <color indexed="81"/>
      <name val="Tahoma"/>
      <family val="2"/>
    </font>
    <font>
      <sz val="10"/>
      <name val="Gill Sans MT"/>
      <family val="2"/>
      <charset val="162"/>
    </font>
    <font>
      <u/>
      <sz val="11"/>
      <name val="Calibri"/>
      <family val="2"/>
      <charset val="16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0" borderId="1" xfId="1" applyFont="1" applyBorder="1" applyAlignment="1" applyProtection="1">
      <protection locked="0"/>
    </xf>
    <xf numFmtId="0" fontId="1" fillId="0" borderId="0" xfId="0" applyFont="1" applyAlignment="1" applyProtection="1">
      <alignment vertical="center" wrapText="1"/>
      <protection locked="0"/>
    </xf>
    <xf numFmtId="0" fontId="1" fillId="0" borderId="1" xfId="0" applyFont="1" applyBorder="1" applyAlignment="1" applyProtection="1">
      <alignment horizontal="left" wrapText="1"/>
      <protection locked="0"/>
    </xf>
    <xf numFmtId="0" fontId="1" fillId="0" borderId="1" xfId="0" applyFont="1" applyBorder="1" applyAlignment="1" applyProtection="1">
      <alignment horizontal="center"/>
      <protection locked="0"/>
    </xf>
    <xf numFmtId="0" fontId="39" fillId="3" borderId="1" xfId="1" applyFont="1" applyFill="1" applyBorder="1" applyAlignment="1" applyProtection="1">
      <alignment wrapText="1"/>
      <protection locked="0"/>
    </xf>
    <xf numFmtId="0" fontId="42" fillId="3" borderId="1" xfId="0" applyFont="1" applyFill="1" applyBorder="1" applyProtection="1">
      <protection locked="0"/>
    </xf>
    <xf numFmtId="0" fontId="42" fillId="3" borderId="1" xfId="0" applyFont="1" applyFill="1" applyBorder="1" applyAlignment="1" applyProtection="1">
      <alignment wrapText="1"/>
      <protection locked="0"/>
    </xf>
    <xf numFmtId="0" fontId="43" fillId="3" borderId="1" xfId="1" applyFont="1" applyFill="1" applyBorder="1" applyAlignment="1" applyProtection="1">
      <alignment wrapText="1"/>
      <protection locked="0"/>
    </xf>
    <xf numFmtId="0" fontId="42" fillId="3" borderId="1" xfId="1" applyFont="1" applyFill="1" applyBorder="1" applyAlignment="1" applyProtection="1">
      <alignment wrapText="1"/>
      <protection locked="0"/>
    </xf>
    <xf numFmtId="0" fontId="44" fillId="0" borderId="0" xfId="0" applyFont="1" applyAlignment="1">
      <alignment horizontal="left" vertical="center" wrapText="1"/>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indexed="13"/>
        </patternFill>
      </fill>
    </dxf>
    <dxf>
      <fill>
        <patternFill>
          <bgColor indexed="13"/>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356152</xdr:colOff>
      <xdr:row>3</xdr:row>
      <xdr:rowOff>66261</xdr:rowOff>
    </xdr:from>
    <xdr:to>
      <xdr:col>5</xdr:col>
      <xdr:colOff>364434</xdr:colOff>
      <xdr:row>5</xdr:row>
      <xdr:rowOff>63393</xdr:rowOff>
    </xdr:to>
    <xdr:sp macro="" textlink="">
      <xdr:nvSpPr>
        <xdr:cNvPr id="2" name="4 Akış Çizelgesi: Sonlandırıcı"/>
        <xdr:cNvSpPr/>
      </xdr:nvSpPr>
      <xdr:spPr>
        <a:xfrm>
          <a:off x="2418522" y="853109"/>
          <a:ext cx="1383195"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Bakanlıktan</a:t>
          </a:r>
          <a:r>
            <a:rPr lang="tr-TR" baseline="0"/>
            <a:t> Ödeme Talimat Yazısının Gelmesi</a:t>
          </a:r>
          <a:endParaRPr lang="tr-TR"/>
        </a:p>
      </xdr:txBody>
    </xdr:sp>
    <xdr:clientData/>
  </xdr:twoCellAnchor>
  <xdr:twoCellAnchor>
    <xdr:from>
      <xdr:col>5</xdr:col>
      <xdr:colOff>636804</xdr:colOff>
      <xdr:row>6</xdr:row>
      <xdr:rowOff>0</xdr:rowOff>
    </xdr:from>
    <xdr:to>
      <xdr:col>7</xdr:col>
      <xdr:colOff>281608</xdr:colOff>
      <xdr:row>8</xdr:row>
      <xdr:rowOff>26847</xdr:rowOff>
    </xdr:to>
    <xdr:sp macro="" textlink="">
      <xdr:nvSpPr>
        <xdr:cNvPr id="7" name="7 Akış Çizelgesi: Belge"/>
        <xdr:cNvSpPr/>
      </xdr:nvSpPr>
      <xdr:spPr>
        <a:xfrm>
          <a:off x="4074087" y="1432891"/>
          <a:ext cx="1019717" cy="4575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Vekalet</a:t>
          </a:r>
          <a:r>
            <a:rPr lang="tr-TR" baseline="0"/>
            <a:t> Ücreti Ödeme Yazısı</a:t>
          </a:r>
          <a:endParaRPr lang="tr-TR"/>
        </a:p>
      </xdr:txBody>
    </xdr:sp>
    <xdr:clientData/>
  </xdr:twoCellAnchor>
  <xdr:twoCellAnchor>
    <xdr:from>
      <xdr:col>4</xdr:col>
      <xdr:colOff>306457</xdr:colOff>
      <xdr:row>5</xdr:row>
      <xdr:rowOff>63394</xdr:rowOff>
    </xdr:from>
    <xdr:to>
      <xdr:col>4</xdr:col>
      <xdr:colOff>360294</xdr:colOff>
      <xdr:row>5</xdr:row>
      <xdr:rowOff>198784</xdr:rowOff>
    </xdr:to>
    <xdr:cxnSp macro="">
      <xdr:nvCxnSpPr>
        <xdr:cNvPr id="20" name="Düz Ok Bağlayıcısı 19"/>
        <xdr:cNvCxnSpPr>
          <a:stCxn id="2" idx="2"/>
        </xdr:cNvCxnSpPr>
      </xdr:nvCxnSpPr>
      <xdr:spPr>
        <a:xfrm rot="5400000">
          <a:off x="3015507" y="1321713"/>
          <a:ext cx="135390" cy="53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302795</xdr:colOff>
      <xdr:row>8</xdr:row>
      <xdr:rowOff>62439</xdr:rowOff>
    </xdr:from>
    <xdr:to>
      <xdr:col>4</xdr:col>
      <xdr:colOff>306457</xdr:colOff>
      <xdr:row>9</xdr:row>
      <xdr:rowOff>26097</xdr:rowOff>
    </xdr:to>
    <xdr:cxnSp macro="">
      <xdr:nvCxnSpPr>
        <xdr:cNvPr id="22" name="Düz Ok Bağlayıcısı 21"/>
        <xdr:cNvCxnSpPr/>
      </xdr:nvCxnSpPr>
      <xdr:spPr>
        <a:xfrm rot="5400000">
          <a:off x="2964949" y="2013698"/>
          <a:ext cx="179006" cy="36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265044</xdr:colOff>
      <xdr:row>7</xdr:row>
      <xdr:rowOff>13424</xdr:rowOff>
    </xdr:from>
    <xdr:to>
      <xdr:col>5</xdr:col>
      <xdr:colOff>636804</xdr:colOff>
      <xdr:row>7</xdr:row>
      <xdr:rowOff>22938</xdr:rowOff>
    </xdr:to>
    <xdr:cxnSp macro="">
      <xdr:nvCxnSpPr>
        <xdr:cNvPr id="53" name="Düz Ok Bağlayıcısı 52"/>
        <xdr:cNvCxnSpPr>
          <a:endCxn id="7" idx="1"/>
        </xdr:cNvCxnSpPr>
      </xdr:nvCxnSpPr>
      <xdr:spPr>
        <a:xfrm flipV="1">
          <a:off x="3702327" y="1661663"/>
          <a:ext cx="371760" cy="95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347871</xdr:colOff>
      <xdr:row>12</xdr:row>
      <xdr:rowOff>49696</xdr:rowOff>
    </xdr:from>
    <xdr:to>
      <xdr:col>5</xdr:col>
      <xdr:colOff>629479</xdr:colOff>
      <xdr:row>14</xdr:row>
      <xdr:rowOff>57978</xdr:rowOff>
    </xdr:to>
    <xdr:sp macro="" textlink="">
      <xdr:nvSpPr>
        <xdr:cNvPr id="80" name="79 Akış Çizelgesi: İşlem"/>
        <xdr:cNvSpPr/>
      </xdr:nvSpPr>
      <xdr:spPr>
        <a:xfrm>
          <a:off x="1722784" y="2774674"/>
          <a:ext cx="2343978" cy="4389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  Cari</a:t>
          </a:r>
          <a:r>
            <a:rPr lang="tr-TR" baseline="0"/>
            <a:t> Yıl İçerisinde Avukat Tarafından Tahsil Edilen Vekalet Ücreti Toplamının Kontrolu </a:t>
          </a:r>
          <a:endParaRPr lang="tr-TR"/>
        </a:p>
      </xdr:txBody>
    </xdr:sp>
    <xdr:clientData/>
  </xdr:twoCellAnchor>
  <xdr:twoCellAnchor>
    <xdr:from>
      <xdr:col>1</xdr:col>
      <xdr:colOff>298173</xdr:colOff>
      <xdr:row>16</xdr:row>
      <xdr:rowOff>91111</xdr:rowOff>
    </xdr:from>
    <xdr:to>
      <xdr:col>3</xdr:col>
      <xdr:colOff>612912</xdr:colOff>
      <xdr:row>18</xdr:row>
      <xdr:rowOff>49696</xdr:rowOff>
    </xdr:to>
    <xdr:sp macro="" textlink="">
      <xdr:nvSpPr>
        <xdr:cNvPr id="85" name="84 Akış Çizelgesi: Sonlandırıcı"/>
        <xdr:cNvSpPr/>
      </xdr:nvSpPr>
      <xdr:spPr>
        <a:xfrm>
          <a:off x="985630" y="3677481"/>
          <a:ext cx="1689652" cy="3892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Avukatın Tahsilatı Var</a:t>
          </a:r>
        </a:p>
      </xdr:txBody>
    </xdr:sp>
    <xdr:clientData/>
  </xdr:twoCellAnchor>
  <xdr:twoCellAnchor>
    <xdr:from>
      <xdr:col>5</xdr:col>
      <xdr:colOff>132521</xdr:colOff>
      <xdr:row>16</xdr:row>
      <xdr:rowOff>33131</xdr:rowOff>
    </xdr:from>
    <xdr:to>
      <xdr:col>6</xdr:col>
      <xdr:colOff>513522</xdr:colOff>
      <xdr:row>17</xdr:row>
      <xdr:rowOff>140180</xdr:rowOff>
    </xdr:to>
    <xdr:sp macro="" textlink="">
      <xdr:nvSpPr>
        <xdr:cNvPr id="86" name="85 Akış Çizelgesi: Sonlandırıcı"/>
        <xdr:cNvSpPr/>
      </xdr:nvSpPr>
      <xdr:spPr>
        <a:xfrm>
          <a:off x="3569804" y="3619501"/>
          <a:ext cx="1068457" cy="3223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Avukatın Tahsilatı Yok</a:t>
          </a:r>
        </a:p>
      </xdr:txBody>
    </xdr:sp>
    <xdr:clientData/>
  </xdr:twoCellAnchor>
  <xdr:twoCellAnchor>
    <xdr:from>
      <xdr:col>2</xdr:col>
      <xdr:colOff>455544</xdr:colOff>
      <xdr:row>15</xdr:row>
      <xdr:rowOff>107897</xdr:rowOff>
    </xdr:from>
    <xdr:to>
      <xdr:col>3</xdr:col>
      <xdr:colOff>654338</xdr:colOff>
      <xdr:row>16</xdr:row>
      <xdr:rowOff>91111</xdr:rowOff>
    </xdr:to>
    <xdr:cxnSp macro="">
      <xdr:nvCxnSpPr>
        <xdr:cNvPr id="90" name="89 Şekil"/>
        <xdr:cNvCxnSpPr>
          <a:endCxn id="85" idx="0"/>
        </xdr:cNvCxnSpPr>
      </xdr:nvCxnSpPr>
      <xdr:spPr>
        <a:xfrm rot="10800000" flipV="1">
          <a:off x="1830457" y="3478919"/>
          <a:ext cx="886251" cy="1985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20387</xdr:colOff>
      <xdr:row>15</xdr:row>
      <xdr:rowOff>66484</xdr:rowOff>
    </xdr:from>
    <xdr:to>
      <xdr:col>5</xdr:col>
      <xdr:colOff>666750</xdr:colOff>
      <xdr:row>16</xdr:row>
      <xdr:rowOff>33131</xdr:rowOff>
    </xdr:to>
    <xdr:cxnSp macro="">
      <xdr:nvCxnSpPr>
        <xdr:cNvPr id="92" name="91 Şekil"/>
        <xdr:cNvCxnSpPr>
          <a:endCxn id="86" idx="0"/>
        </xdr:cNvCxnSpPr>
      </xdr:nvCxnSpPr>
      <xdr:spPr>
        <a:xfrm>
          <a:off x="3457670" y="3437506"/>
          <a:ext cx="646363" cy="1819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248478</xdr:colOff>
      <xdr:row>31</xdr:row>
      <xdr:rowOff>190500</xdr:rowOff>
    </xdr:from>
    <xdr:to>
      <xdr:col>1</xdr:col>
      <xdr:colOff>636</xdr:colOff>
      <xdr:row>33</xdr:row>
      <xdr:rowOff>52143</xdr:rowOff>
    </xdr:to>
    <xdr:sp macro="" textlink="">
      <xdr:nvSpPr>
        <xdr:cNvPr id="100" name="99 Akış Çizelgesi: Bağlayıcı"/>
        <xdr:cNvSpPr/>
      </xdr:nvSpPr>
      <xdr:spPr>
        <a:xfrm>
          <a:off x="248478" y="700708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438978</xdr:colOff>
      <xdr:row>6</xdr:row>
      <xdr:rowOff>0</xdr:rowOff>
    </xdr:from>
    <xdr:to>
      <xdr:col>5</xdr:col>
      <xdr:colOff>207065</xdr:colOff>
      <xdr:row>8</xdr:row>
      <xdr:rowOff>82826</xdr:rowOff>
    </xdr:to>
    <xdr:sp macro="" textlink="">
      <xdr:nvSpPr>
        <xdr:cNvPr id="30" name="29 Akış Çizelgesi: Önceden Tanımlı İşlem"/>
        <xdr:cNvSpPr/>
      </xdr:nvSpPr>
      <xdr:spPr>
        <a:xfrm>
          <a:off x="2501348" y="1432891"/>
          <a:ext cx="1143000" cy="51352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Giriş</a:t>
          </a:r>
          <a:r>
            <a:rPr lang="tr-TR" baseline="0"/>
            <a:t> Kaydının Yapılması</a:t>
          </a:r>
          <a:endParaRPr lang="tr-TR"/>
        </a:p>
      </xdr:txBody>
    </xdr:sp>
    <xdr:clientData/>
  </xdr:twoCellAnchor>
  <xdr:twoCellAnchor>
    <xdr:from>
      <xdr:col>3</xdr:col>
      <xdr:colOff>157369</xdr:colOff>
      <xdr:row>9</xdr:row>
      <xdr:rowOff>0</xdr:rowOff>
    </xdr:from>
    <xdr:to>
      <xdr:col>5</xdr:col>
      <xdr:colOff>356151</xdr:colOff>
      <xdr:row>11</xdr:row>
      <xdr:rowOff>74544</xdr:rowOff>
    </xdr:to>
    <xdr:sp macro="" textlink="">
      <xdr:nvSpPr>
        <xdr:cNvPr id="33" name="32 Akış Çizelgesi: İşlem"/>
        <xdr:cNvSpPr/>
      </xdr:nvSpPr>
      <xdr:spPr>
        <a:xfrm>
          <a:off x="2219739" y="2078935"/>
          <a:ext cx="1573695"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Müdürü Tarafından</a:t>
          </a:r>
          <a:r>
            <a:rPr lang="tr-TR" baseline="0"/>
            <a:t> Yazının Mutemete  Havale  Edilmesi</a:t>
          </a:r>
          <a:endParaRPr lang="tr-TR"/>
        </a:p>
      </xdr:txBody>
    </xdr:sp>
    <xdr:clientData/>
  </xdr:twoCellAnchor>
  <xdr:twoCellAnchor>
    <xdr:from>
      <xdr:col>5</xdr:col>
      <xdr:colOff>629478</xdr:colOff>
      <xdr:row>9</xdr:row>
      <xdr:rowOff>24848</xdr:rowOff>
    </xdr:from>
    <xdr:to>
      <xdr:col>7</xdr:col>
      <xdr:colOff>231913</xdr:colOff>
      <xdr:row>11</xdr:row>
      <xdr:rowOff>131885</xdr:rowOff>
    </xdr:to>
    <xdr:sp macro="" textlink="">
      <xdr:nvSpPr>
        <xdr:cNvPr id="34" name="7 Akış Çizelgesi: Belge"/>
        <xdr:cNvSpPr/>
      </xdr:nvSpPr>
      <xdr:spPr>
        <a:xfrm>
          <a:off x="4066761" y="2103783"/>
          <a:ext cx="977348" cy="53773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Vekalet Ücreti Ödeme Yazısı</a:t>
          </a:r>
        </a:p>
      </xdr:txBody>
    </xdr:sp>
    <xdr:clientData/>
  </xdr:twoCellAnchor>
  <xdr:twoCellAnchor>
    <xdr:from>
      <xdr:col>3</xdr:col>
      <xdr:colOff>670891</xdr:colOff>
      <xdr:row>14</xdr:row>
      <xdr:rowOff>107674</xdr:rowOff>
    </xdr:from>
    <xdr:to>
      <xdr:col>5</xdr:col>
      <xdr:colOff>28670</xdr:colOff>
      <xdr:row>16</xdr:row>
      <xdr:rowOff>41859</xdr:rowOff>
    </xdr:to>
    <xdr:sp macro="" textlink="">
      <xdr:nvSpPr>
        <xdr:cNvPr id="39" name="38 Akış Çizelgesi: Karar"/>
        <xdr:cNvSpPr/>
      </xdr:nvSpPr>
      <xdr:spPr>
        <a:xfrm>
          <a:off x="2733261" y="3263348"/>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314738</xdr:colOff>
      <xdr:row>18</xdr:row>
      <xdr:rowOff>132522</xdr:rowOff>
    </xdr:from>
    <xdr:to>
      <xdr:col>3</xdr:col>
      <xdr:colOff>629478</xdr:colOff>
      <xdr:row>21</xdr:row>
      <xdr:rowOff>66261</xdr:rowOff>
    </xdr:to>
    <xdr:sp macro="" textlink="">
      <xdr:nvSpPr>
        <xdr:cNvPr id="24" name="23 Akış Çizelgesi: İşlem"/>
        <xdr:cNvSpPr/>
      </xdr:nvSpPr>
      <xdr:spPr>
        <a:xfrm>
          <a:off x="1002195" y="4149587"/>
          <a:ext cx="1689653"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 Edilen Vekalet Ücreti Ödemesine</a:t>
          </a:r>
          <a:r>
            <a:rPr lang="tr-TR" baseline="0"/>
            <a:t> Esas Veri Tablosunun Hazırlanması</a:t>
          </a:r>
          <a:endParaRPr lang="tr-TR"/>
        </a:p>
      </xdr:txBody>
    </xdr:sp>
    <xdr:clientData/>
  </xdr:twoCellAnchor>
  <xdr:twoCellAnchor>
    <xdr:from>
      <xdr:col>1</xdr:col>
      <xdr:colOff>339586</xdr:colOff>
      <xdr:row>22</xdr:row>
      <xdr:rowOff>99391</xdr:rowOff>
    </xdr:from>
    <xdr:to>
      <xdr:col>3</xdr:col>
      <xdr:colOff>679173</xdr:colOff>
      <xdr:row>25</xdr:row>
      <xdr:rowOff>0</xdr:rowOff>
    </xdr:to>
    <xdr:sp macro="" textlink="">
      <xdr:nvSpPr>
        <xdr:cNvPr id="26" name="1 Akış Çizelgesi: İşlem"/>
        <xdr:cNvSpPr/>
      </xdr:nvSpPr>
      <xdr:spPr>
        <a:xfrm>
          <a:off x="1027043" y="4977848"/>
          <a:ext cx="1714500" cy="54665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Ödemeye Esas Veri Tablosunun Müdür Tarafından İmzalanması</a:t>
          </a:r>
        </a:p>
      </xdr:txBody>
    </xdr:sp>
    <xdr:clientData/>
  </xdr:twoCellAnchor>
  <xdr:twoCellAnchor>
    <xdr:from>
      <xdr:col>1</xdr:col>
      <xdr:colOff>447259</xdr:colOff>
      <xdr:row>25</xdr:row>
      <xdr:rowOff>173935</xdr:rowOff>
    </xdr:from>
    <xdr:to>
      <xdr:col>4</xdr:col>
      <xdr:colOff>49695</xdr:colOff>
      <xdr:row>28</xdr:row>
      <xdr:rowOff>124240</xdr:rowOff>
    </xdr:to>
    <xdr:sp macro="" textlink="">
      <xdr:nvSpPr>
        <xdr:cNvPr id="27" name="26 Akış Çizelgesi: İşlem"/>
        <xdr:cNvSpPr/>
      </xdr:nvSpPr>
      <xdr:spPr>
        <a:xfrm>
          <a:off x="1134716" y="5698435"/>
          <a:ext cx="166480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Ödemeye Esas Veri Tablosunun Elektronik ve Resmi Yazı İle Gönderilir</a:t>
          </a:r>
        </a:p>
      </xdr:txBody>
    </xdr:sp>
    <xdr:clientData/>
  </xdr:twoCellAnchor>
  <xdr:twoCellAnchor>
    <xdr:from>
      <xdr:col>4</xdr:col>
      <xdr:colOff>306456</xdr:colOff>
      <xdr:row>22</xdr:row>
      <xdr:rowOff>33130</xdr:rowOff>
    </xdr:from>
    <xdr:to>
      <xdr:col>5</xdr:col>
      <xdr:colOff>505239</xdr:colOff>
      <xdr:row>25</xdr:row>
      <xdr:rowOff>49696</xdr:rowOff>
    </xdr:to>
    <xdr:sp macro="" textlink="">
      <xdr:nvSpPr>
        <xdr:cNvPr id="28" name="27 Akış Çizelgesi: Belge"/>
        <xdr:cNvSpPr/>
      </xdr:nvSpPr>
      <xdr:spPr>
        <a:xfrm>
          <a:off x="3056282" y="4911587"/>
          <a:ext cx="886240" cy="6626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Esas Veri Tablosu</a:t>
          </a:r>
        </a:p>
      </xdr:txBody>
    </xdr:sp>
    <xdr:clientData/>
  </xdr:twoCellAnchor>
  <xdr:twoCellAnchor>
    <xdr:from>
      <xdr:col>0</xdr:col>
      <xdr:colOff>306457</xdr:colOff>
      <xdr:row>26</xdr:row>
      <xdr:rowOff>99391</xdr:rowOff>
    </xdr:from>
    <xdr:to>
      <xdr:col>1</xdr:col>
      <xdr:colOff>341601</xdr:colOff>
      <xdr:row>27</xdr:row>
      <xdr:rowOff>187873</xdr:rowOff>
    </xdr:to>
    <xdr:sp macro="" textlink="">
      <xdr:nvSpPr>
        <xdr:cNvPr id="29" name="28 Akış Çizelgesi: Manyetik Disk"/>
        <xdr:cNvSpPr/>
      </xdr:nvSpPr>
      <xdr:spPr>
        <a:xfrm>
          <a:off x="306457" y="5839239"/>
          <a:ext cx="72260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BAHUM</a:t>
          </a:r>
        </a:p>
      </xdr:txBody>
    </xdr:sp>
    <xdr:clientData/>
  </xdr:twoCellAnchor>
  <xdr:twoCellAnchor>
    <xdr:from>
      <xdr:col>1</xdr:col>
      <xdr:colOff>513521</xdr:colOff>
      <xdr:row>29</xdr:row>
      <xdr:rowOff>57979</xdr:rowOff>
    </xdr:from>
    <xdr:to>
      <xdr:col>4</xdr:col>
      <xdr:colOff>99391</xdr:colOff>
      <xdr:row>30</xdr:row>
      <xdr:rowOff>207512</xdr:rowOff>
    </xdr:to>
    <xdr:sp macro="" textlink="">
      <xdr:nvSpPr>
        <xdr:cNvPr id="31" name="30 Akış Çizelgesi: Önceden Tanımlı İşlem"/>
        <xdr:cNvSpPr/>
      </xdr:nvSpPr>
      <xdr:spPr>
        <a:xfrm>
          <a:off x="1200978" y="6443870"/>
          <a:ext cx="164823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a:t>
          </a:r>
          <a:r>
            <a:rPr lang="tr-TR" baseline="0"/>
            <a:t> Çıkış Kaydı Yapılır</a:t>
          </a:r>
          <a:endParaRPr lang="tr-TR"/>
        </a:p>
      </xdr:txBody>
    </xdr:sp>
    <xdr:clientData/>
  </xdr:twoCellAnchor>
  <xdr:twoCellAnchor>
    <xdr:from>
      <xdr:col>4</xdr:col>
      <xdr:colOff>240195</xdr:colOff>
      <xdr:row>28</xdr:row>
      <xdr:rowOff>107674</xdr:rowOff>
    </xdr:from>
    <xdr:to>
      <xdr:col>6</xdr:col>
      <xdr:colOff>190500</xdr:colOff>
      <xdr:row>31</xdr:row>
      <xdr:rowOff>215347</xdr:rowOff>
    </xdr:to>
    <xdr:sp macro="" textlink="">
      <xdr:nvSpPr>
        <xdr:cNvPr id="32" name="31 Akış Çizelgesi: Belge"/>
        <xdr:cNvSpPr/>
      </xdr:nvSpPr>
      <xdr:spPr>
        <a:xfrm>
          <a:off x="2990021" y="6278217"/>
          <a:ext cx="1325218" cy="7537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a:t>
          </a:r>
          <a:r>
            <a:rPr lang="tr-TR" baseline="0"/>
            <a:t> Esas Veri Tablosu </a:t>
          </a:r>
          <a:endParaRPr lang="tr-TR"/>
        </a:p>
      </xdr:txBody>
    </xdr:sp>
    <xdr:clientData/>
  </xdr:twoCellAnchor>
  <xdr:twoCellAnchor>
    <xdr:from>
      <xdr:col>2</xdr:col>
      <xdr:colOff>0</xdr:colOff>
      <xdr:row>31</xdr:row>
      <xdr:rowOff>190500</xdr:rowOff>
    </xdr:from>
    <xdr:to>
      <xdr:col>3</xdr:col>
      <xdr:colOff>579782</xdr:colOff>
      <xdr:row>33</xdr:row>
      <xdr:rowOff>15939</xdr:rowOff>
    </xdr:to>
    <xdr:sp macro="" textlink="">
      <xdr:nvSpPr>
        <xdr:cNvPr id="35" name="34 Akış Çizelgesi: Sonlandırıcı"/>
        <xdr:cNvSpPr/>
      </xdr:nvSpPr>
      <xdr:spPr>
        <a:xfrm>
          <a:off x="1374913" y="7007087"/>
          <a:ext cx="1267239" cy="2561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Tamamlandı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0</xdr:rowOff>
    </xdr:from>
    <xdr:to>
      <xdr:col>3</xdr:col>
      <xdr:colOff>182217</xdr:colOff>
      <xdr:row>5</xdr:row>
      <xdr:rowOff>207066</xdr:rowOff>
    </xdr:to>
    <xdr:sp macro="" textlink="">
      <xdr:nvSpPr>
        <xdr:cNvPr id="2" name="1 Akış Çizelgesi: İşlem"/>
        <xdr:cNvSpPr/>
      </xdr:nvSpPr>
      <xdr:spPr>
        <a:xfrm>
          <a:off x="1374913" y="1002196"/>
          <a:ext cx="869674" cy="422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4</xdr:col>
      <xdr:colOff>447261</xdr:colOff>
      <xdr:row>4</xdr:row>
      <xdr:rowOff>0</xdr:rowOff>
    </xdr:from>
    <xdr:to>
      <xdr:col>6</xdr:col>
      <xdr:colOff>323022</xdr:colOff>
      <xdr:row>6</xdr:row>
      <xdr:rowOff>0</xdr:rowOff>
    </xdr:to>
    <xdr:sp macro="" textlink="">
      <xdr:nvSpPr>
        <xdr:cNvPr id="3" name="2 Akış Çizelgesi: İşlem"/>
        <xdr:cNvSpPr/>
      </xdr:nvSpPr>
      <xdr:spPr>
        <a:xfrm>
          <a:off x="3197087" y="1002196"/>
          <a:ext cx="1250674" cy="4306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a:t>
          </a:r>
        </a:p>
      </xdr:txBody>
    </xdr:sp>
    <xdr:clientData/>
  </xdr:twoCellAnchor>
  <xdr:twoCellAnchor>
    <xdr:from>
      <xdr:col>3</xdr:col>
      <xdr:colOff>182217</xdr:colOff>
      <xdr:row>4</xdr:row>
      <xdr:rowOff>211207</xdr:rowOff>
    </xdr:from>
    <xdr:to>
      <xdr:col>4</xdr:col>
      <xdr:colOff>447261</xdr:colOff>
      <xdr:row>5</xdr:row>
      <xdr:rowOff>1</xdr:rowOff>
    </xdr:to>
    <xdr:cxnSp macro="">
      <xdr:nvCxnSpPr>
        <xdr:cNvPr id="6" name="5 Düz Ok Bağlayıcısı"/>
        <xdr:cNvCxnSpPr>
          <a:stCxn id="2" idx="3"/>
          <a:endCxn id="3" idx="1"/>
        </xdr:cNvCxnSpPr>
      </xdr:nvCxnSpPr>
      <xdr:spPr>
        <a:xfrm>
          <a:off x="2244587" y="1213403"/>
          <a:ext cx="952500"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xdr:row>
      <xdr:rowOff>0</xdr:rowOff>
    </xdr:from>
    <xdr:to>
      <xdr:col>3</xdr:col>
      <xdr:colOff>198782</xdr:colOff>
      <xdr:row>9</xdr:row>
      <xdr:rowOff>190500</xdr:rowOff>
    </xdr:to>
    <xdr:sp macro="" textlink="">
      <xdr:nvSpPr>
        <xdr:cNvPr id="5" name="4 Akış Çizelgesi: İşlem"/>
        <xdr:cNvSpPr/>
      </xdr:nvSpPr>
      <xdr:spPr>
        <a:xfrm>
          <a:off x="1374913" y="1863587"/>
          <a:ext cx="886239" cy="4058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a:t>
          </a:r>
        </a:p>
      </xdr:txBody>
    </xdr:sp>
    <xdr:clientData/>
  </xdr:twoCellAnchor>
  <xdr:twoCellAnchor>
    <xdr:from>
      <xdr:col>2</xdr:col>
      <xdr:colOff>434836</xdr:colOff>
      <xdr:row>5</xdr:row>
      <xdr:rowOff>207066</xdr:rowOff>
    </xdr:from>
    <xdr:to>
      <xdr:col>2</xdr:col>
      <xdr:colOff>443119</xdr:colOff>
      <xdr:row>8</xdr:row>
      <xdr:rowOff>0</xdr:rowOff>
    </xdr:to>
    <xdr:cxnSp macro="">
      <xdr:nvCxnSpPr>
        <xdr:cNvPr id="10" name="9 Düz Ok Bağlayıcısı"/>
        <xdr:cNvCxnSpPr>
          <a:stCxn id="2" idx="2"/>
          <a:endCxn id="5" idx="0"/>
        </xdr:cNvCxnSpPr>
      </xdr:nvCxnSpPr>
      <xdr:spPr>
        <a:xfrm rot="16200000" flipH="1">
          <a:off x="1594402" y="1639956"/>
          <a:ext cx="438978" cy="82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198782</xdr:colOff>
      <xdr:row>6</xdr:row>
      <xdr:rowOff>24848</xdr:rowOff>
    </xdr:from>
    <xdr:to>
      <xdr:col>5</xdr:col>
      <xdr:colOff>265043</xdr:colOff>
      <xdr:row>8</xdr:row>
      <xdr:rowOff>202924</xdr:rowOff>
    </xdr:to>
    <xdr:cxnSp macro="">
      <xdr:nvCxnSpPr>
        <xdr:cNvPr id="12" name="11 Düz Ok Bağlayıcısı"/>
        <xdr:cNvCxnSpPr>
          <a:endCxn id="5" idx="3"/>
        </xdr:cNvCxnSpPr>
      </xdr:nvCxnSpPr>
      <xdr:spPr>
        <a:xfrm rot="10800000" flipV="1">
          <a:off x="2261152" y="1457739"/>
          <a:ext cx="1441174" cy="60877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2.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7.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A4" zoomScale="85" zoomScaleNormal="85" workbookViewId="0">
      <selection activeCell="C11" sqref="C11"/>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1057</v>
      </c>
    </row>
    <row r="4" spans="1:256">
      <c r="A4" s="52" t="s">
        <v>775</v>
      </c>
      <c r="B4" s="37" t="s">
        <v>441</v>
      </c>
      <c r="C4" s="42" t="s">
        <v>1058</v>
      </c>
    </row>
    <row r="5" spans="1:256">
      <c r="A5" s="52" t="s">
        <v>776</v>
      </c>
      <c r="B5" s="37" t="s">
        <v>440</v>
      </c>
      <c r="C5" s="114" t="s">
        <v>1067</v>
      </c>
    </row>
    <row r="6" spans="1:256" ht="51">
      <c r="A6" s="52" t="s">
        <v>777</v>
      </c>
      <c r="B6" s="37" t="s">
        <v>772</v>
      </c>
      <c r="C6" s="43" t="s">
        <v>1069</v>
      </c>
    </row>
    <row r="7" spans="1:256" ht="25.5">
      <c r="A7" s="52" t="s">
        <v>778</v>
      </c>
      <c r="B7" s="37" t="s">
        <v>773</v>
      </c>
      <c r="C7" s="43" t="s">
        <v>1068</v>
      </c>
    </row>
    <row r="9" spans="1:256" s="51" customFormat="1" ht="28.5">
      <c r="A9" s="126" t="s">
        <v>106</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2" t="s">
        <v>94</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9" t="s">
        <v>42</v>
      </c>
      <c r="B12" s="130"/>
      <c r="C12" s="131"/>
    </row>
    <row r="13" spans="1:256" ht="15">
      <c r="A13" s="44">
        <v>2</v>
      </c>
      <c r="B13" s="45" t="s">
        <v>779</v>
      </c>
      <c r="C13" s="46"/>
      <c r="D13" s="47"/>
    </row>
    <row r="14" spans="1:256">
      <c r="A14" s="48">
        <f>IF(AND('21_K_IK'!B9&lt;&gt;"",'21_K_IK'!C9&lt;&gt;""),1,0)</f>
        <v>0</v>
      </c>
      <c r="B14" s="59" t="s">
        <v>791</v>
      </c>
      <c r="D14" s="47"/>
    </row>
    <row r="15" spans="1:256">
      <c r="A15" s="107">
        <f>IF(AND('22_K_EK'!B9&lt;&gt;"",'22_K_EK'!C9&lt;&gt;""),1,0)</f>
        <v>0</v>
      </c>
      <c r="B15" s="108" t="s">
        <v>1051</v>
      </c>
      <c r="C15" s="109"/>
      <c r="D15" s="47"/>
    </row>
    <row r="16" spans="1:256">
      <c r="A16" s="49">
        <f>IF('24_K_YK'!B9&lt;&gt;"",1,0)</f>
        <v>0</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0</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2"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C7">
    <cfRule type="expression" dxfId="41" priority="2" stopIfTrue="1">
      <formula>LEN(TRIM(C6))=0</formula>
    </cfRule>
  </conditionalFormatting>
  <conditionalFormatting sqref="C7">
    <cfRule type="expression" dxfId="40" priority="1" stopIfTrue="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20"/>
  <sheetViews>
    <sheetView view="pageBreakPreview" zoomScaleNormal="100" zoomScaleSheetLayoutView="100" workbookViewId="0">
      <selection activeCell="B17" sqref="B17"/>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8" t="str">
        <f>IF('1_GO'!C3="","",'1_GO'!C3)</f>
        <v>Muhakemat Hizmetleri</v>
      </c>
      <c r="C1" s="149"/>
      <c r="D1" s="35" t="s">
        <v>808</v>
      </c>
    </row>
    <row r="2" spans="1:4">
      <c r="A2" s="1" t="s">
        <v>786</v>
      </c>
      <c r="B2" s="150" t="str">
        <f>IF('1_GO'!C4="","",'1_GO'!C4)</f>
        <v>Mutemetlik ve Tahakkuk Hizmetleri</v>
      </c>
      <c r="C2" s="151"/>
    </row>
    <row r="3" spans="1:4">
      <c r="A3" s="1" t="s">
        <v>785</v>
      </c>
      <c r="B3" s="152" t="str">
        <f>IF('1_GO'!C5="","",'1_GO'!C5)</f>
        <v>Vekalet Ücreti Ödeme İşlemleri Süreci</v>
      </c>
      <c r="C3" s="15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1061</v>
      </c>
      <c r="C9" s="117" t="s">
        <v>1074</v>
      </c>
    </row>
    <row r="10" spans="1:4">
      <c r="A10" s="12">
        <v>2</v>
      </c>
      <c r="B10" s="36" t="s">
        <v>1075</v>
      </c>
      <c r="C10" s="117" t="s">
        <v>1076</v>
      </c>
    </row>
    <row r="11" spans="1:4">
      <c r="C11" s="36"/>
    </row>
    <row r="12" spans="1:4">
      <c r="C12" s="36"/>
    </row>
    <row r="13" spans="1:4">
      <c r="C13" s="36"/>
    </row>
    <row r="14" spans="1:4">
      <c r="C14" s="36"/>
    </row>
    <row r="15" spans="1:4">
      <c r="C15" s="36"/>
    </row>
    <row r="16" spans="1:4">
      <c r="C16" s="36"/>
    </row>
    <row r="17" spans="3:3">
      <c r="C17" s="36"/>
    </row>
    <row r="18" spans="3:3">
      <c r="C18" s="36"/>
    </row>
    <row r="19" spans="3:3">
      <c r="C19" s="36"/>
    </row>
    <row r="20" spans="3:3">
      <c r="C20" s="118"/>
    </row>
  </sheetData>
  <sheetProtection selectLockedCells="1"/>
  <mergeCells count="3">
    <mergeCell ref="B1:C1"/>
    <mergeCell ref="B2:C2"/>
    <mergeCell ref="B3:C3"/>
  </mergeCells>
  <phoneticPr fontId="35" type="noConversion"/>
  <conditionalFormatting sqref="B1:C3">
    <cfRule type="containsBlanks" dxfId="19" priority="3">
      <formula>LEN(TRIM(B1))=0</formula>
    </cfRule>
  </conditionalFormatting>
  <conditionalFormatting sqref="A9:C65536">
    <cfRule type="containsBlanks" dxfId="18" priority="2">
      <formula>LEN(TRIM(A9))=0</formula>
    </cfRule>
  </conditionalFormatting>
  <conditionalFormatting sqref="A9:C20">
    <cfRule type="expression" dxfId="17" priority="1" stopIfTrue="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Vekalet Ücreti Ödeme İşlemleri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6" priority="3">
      <formula>LEN(TRIM(B1))=0</formula>
    </cfRule>
  </conditionalFormatting>
  <conditionalFormatting sqref="A9:B65536">
    <cfRule type="containsBlanks" dxfId="15" priority="2">
      <formula>LEN(TRIM(A9))=0</formula>
    </cfRule>
  </conditionalFormatting>
  <conditionalFormatting sqref="A9:B9">
    <cfRule type="expression" dxfId="14" priority="1" stopIfTrue="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5" sqref="B15"/>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Vekalet Ücreti Ödeme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1073</v>
      </c>
    </row>
  </sheetData>
  <sheetProtection selectLockedCells="1"/>
  <phoneticPr fontId="35" type="noConversion"/>
  <conditionalFormatting sqref="B1:B3">
    <cfRule type="containsBlanks" dxfId="13" priority="3">
      <formula>LEN(TRIM(B1))=0</formula>
    </cfRule>
  </conditionalFormatting>
  <conditionalFormatting sqref="A9:B65536">
    <cfRule type="containsBlanks" dxfId="12" priority="2">
      <formula>LEN(TRIM(A9))=0</formula>
    </cfRule>
  </conditionalFormatting>
  <conditionalFormatting sqref="A9:B17">
    <cfRule type="expression" dxfId="11" priority="1" stopIfTrue="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7"/>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15" sqref="B15"/>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4" t="str">
        <f>IF('1_GO'!C3="","",'1_GO'!C3)</f>
        <v>Muhakemat Hizmetleri</v>
      </c>
      <c r="C1" s="154"/>
      <c r="D1" s="154"/>
      <c r="E1" s="35" t="s">
        <v>808</v>
      </c>
      <c r="F1" s="14"/>
      <c r="G1" s="14"/>
      <c r="H1" s="14"/>
      <c r="I1" s="14"/>
      <c r="J1" s="14"/>
      <c r="K1" s="14"/>
      <c r="L1" s="14"/>
      <c r="M1" s="14"/>
    </row>
    <row r="2" spans="1:13">
      <c r="A2" s="1" t="s">
        <v>786</v>
      </c>
      <c r="B2" s="155" t="str">
        <f>IF('1_GO'!C4="","",'1_GO'!C4)</f>
        <v>Mutemetlik ve Tahakkuk Hizmetleri</v>
      </c>
      <c r="C2" s="155"/>
      <c r="D2" s="155"/>
      <c r="E2" s="14"/>
      <c r="F2" s="14"/>
      <c r="G2" s="14"/>
      <c r="H2" s="14"/>
      <c r="I2" s="14"/>
      <c r="J2" s="14"/>
      <c r="K2" s="14"/>
      <c r="L2" s="14"/>
      <c r="M2" s="14"/>
    </row>
    <row r="3" spans="1:13">
      <c r="A3" s="1" t="s">
        <v>785</v>
      </c>
      <c r="B3" s="156" t="str">
        <f>IF('1_GO'!C5="","",'1_GO'!C5)</f>
        <v>Vekalet Ücreti Ödeme İşlemleri Süreci</v>
      </c>
      <c r="C3" s="156"/>
      <c r="D3" s="15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69">
      <c r="A9" s="120">
        <v>1</v>
      </c>
      <c r="B9" s="124" t="s">
        <v>1077</v>
      </c>
      <c r="C9" s="121" t="s">
        <v>1079</v>
      </c>
      <c r="D9" s="121" t="s">
        <v>1062</v>
      </c>
      <c r="E9" s="121" t="s">
        <v>1066</v>
      </c>
      <c r="F9" s="121"/>
      <c r="G9" s="121"/>
      <c r="H9" s="121"/>
      <c r="I9" s="122"/>
      <c r="J9" s="121"/>
      <c r="M9" s="106" t="s">
        <v>820</v>
      </c>
    </row>
    <row r="10" spans="1:13" ht="90.75">
      <c r="A10" s="120">
        <v>2</v>
      </c>
      <c r="B10" s="121" t="s">
        <v>1078</v>
      </c>
      <c r="C10" s="121" t="s">
        <v>1080</v>
      </c>
      <c r="D10" s="121" t="s">
        <v>1062</v>
      </c>
      <c r="E10" s="121" t="s">
        <v>1066</v>
      </c>
      <c r="F10" s="121"/>
      <c r="G10" s="121"/>
      <c r="H10" s="121"/>
      <c r="I10" s="122"/>
      <c r="J10" s="121"/>
      <c r="M10" s="106" t="s">
        <v>820</v>
      </c>
    </row>
    <row r="11" spans="1:13">
      <c r="A11" s="120"/>
      <c r="B11" s="121"/>
      <c r="C11" s="123"/>
      <c r="D11" s="121"/>
      <c r="E11" s="121"/>
      <c r="F11" s="121"/>
      <c r="G11" s="121"/>
      <c r="H11" s="121"/>
      <c r="I11" s="122"/>
      <c r="J11" s="121"/>
      <c r="M11" s="106" t="s">
        <v>820</v>
      </c>
    </row>
    <row r="12" spans="1:13">
      <c r="A12" s="120"/>
      <c r="B12" s="121"/>
      <c r="C12" s="123"/>
      <c r="D12" s="121"/>
      <c r="E12" s="121"/>
      <c r="F12" s="121"/>
      <c r="G12" s="121"/>
      <c r="H12" s="121"/>
      <c r="I12" s="122"/>
      <c r="J12" s="121"/>
      <c r="M12" s="106" t="s">
        <v>820</v>
      </c>
    </row>
    <row r="13" spans="1:13" ht="15" customHeight="1">
      <c r="A13" s="120"/>
      <c r="B13" s="121"/>
      <c r="C13" s="123"/>
      <c r="D13" s="121"/>
      <c r="E13" s="121"/>
      <c r="F13" s="121"/>
      <c r="G13" s="121"/>
      <c r="H13" s="121"/>
      <c r="I13" s="122"/>
      <c r="J13" s="121"/>
      <c r="M13" s="106" t="s">
        <v>820</v>
      </c>
    </row>
    <row r="14" spans="1:13">
      <c r="A14" s="120"/>
      <c r="B14" s="121"/>
      <c r="C14" s="119"/>
      <c r="D14" s="121"/>
      <c r="E14" s="121"/>
      <c r="F14" s="121"/>
      <c r="G14" s="121"/>
      <c r="H14" s="121"/>
      <c r="I14" s="122"/>
      <c r="J14" s="121"/>
      <c r="M14" s="106" t="s">
        <v>820</v>
      </c>
    </row>
    <row r="15" spans="1:13">
      <c r="A15" s="120"/>
      <c r="B15" s="121"/>
      <c r="C15" s="121"/>
      <c r="D15" s="121"/>
      <c r="E15" s="121"/>
      <c r="F15" s="121"/>
      <c r="G15" s="121"/>
      <c r="H15" s="121"/>
      <c r="I15" s="122"/>
      <c r="J15" s="121"/>
      <c r="M15" s="106" t="s">
        <v>820</v>
      </c>
    </row>
    <row r="16" spans="1:13">
      <c r="A16" s="30"/>
      <c r="M16" s="106" t="s">
        <v>820</v>
      </c>
    </row>
    <row r="17" spans="1:13">
      <c r="A17" s="30"/>
      <c r="M17" s="106" t="s">
        <v>820</v>
      </c>
    </row>
    <row r="18" spans="1:13">
      <c r="A18" s="30"/>
      <c r="M18" s="106" t="s">
        <v>820</v>
      </c>
    </row>
    <row r="19" spans="1:13">
      <c r="A19" s="30"/>
      <c r="M19" s="106" t="s">
        <v>820</v>
      </c>
    </row>
    <row r="20" spans="1:13">
      <c r="A20" s="30"/>
      <c r="M20" s="106" t="s">
        <v>820</v>
      </c>
    </row>
    <row r="21" spans="1:13">
      <c r="A21" s="30"/>
      <c r="M21" s="106" t="s">
        <v>820</v>
      </c>
    </row>
    <row r="22" spans="1:13">
      <c r="A22" s="30"/>
      <c r="M22" s="106" t="s">
        <v>820</v>
      </c>
    </row>
    <row r="23" spans="1:13" ht="18" thickBot="1">
      <c r="A23" s="30"/>
      <c r="M23" s="106" t="s">
        <v>820</v>
      </c>
    </row>
    <row r="24" spans="1:13" ht="18" thickBot="1">
      <c r="A24" s="157" t="s">
        <v>1052</v>
      </c>
      <c r="B24" s="158"/>
      <c r="C24" s="159"/>
      <c r="D24" s="112"/>
      <c r="E24" s="157" t="s">
        <v>1053</v>
      </c>
      <c r="F24" s="158"/>
      <c r="G24" s="158"/>
      <c r="H24" s="158"/>
      <c r="I24" s="159"/>
      <c r="J24" s="112"/>
      <c r="K24" s="112"/>
      <c r="L24" s="160"/>
      <c r="M24" s="112"/>
    </row>
    <row r="25" spans="1:13">
      <c r="A25" s="162"/>
      <c r="B25" s="163"/>
      <c r="C25" s="164"/>
      <c r="D25" s="112"/>
      <c r="E25" s="162"/>
      <c r="F25" s="163"/>
      <c r="G25" s="163"/>
      <c r="H25" s="163"/>
      <c r="I25" s="164"/>
      <c r="J25" s="112"/>
      <c r="K25" s="112"/>
      <c r="L25" s="161"/>
      <c r="M25" s="112"/>
    </row>
    <row r="26" spans="1:13" ht="18" thickBot="1">
      <c r="A26" s="165"/>
      <c r="B26" s="166"/>
      <c r="C26" s="167"/>
      <c r="D26" s="112"/>
      <c r="E26" s="165"/>
      <c r="F26" s="166"/>
      <c r="G26" s="166"/>
      <c r="H26" s="166"/>
      <c r="I26" s="167"/>
      <c r="J26" s="112"/>
      <c r="K26" s="112"/>
      <c r="L26" s="161"/>
      <c r="M26" s="112"/>
    </row>
    <row r="27" spans="1:13">
      <c r="A27" s="110"/>
      <c r="B27" s="110"/>
      <c r="C27" s="110"/>
      <c r="D27" s="110"/>
      <c r="E27" s="110"/>
      <c r="F27" s="110"/>
      <c r="G27" s="110"/>
      <c r="H27" s="110"/>
      <c r="I27" s="110"/>
      <c r="J27" s="110"/>
      <c r="K27" s="110"/>
      <c r="L27" s="110"/>
      <c r="M27" s="113" t="s">
        <v>820</v>
      </c>
    </row>
    <row r="28" spans="1:13">
      <c r="A28" s="30"/>
      <c r="M28" s="106" t="s">
        <v>820</v>
      </c>
    </row>
    <row r="29" spans="1:13">
      <c r="A29" s="30"/>
      <c r="M29" s="106" t="s">
        <v>820</v>
      </c>
    </row>
    <row r="30" spans="1:13">
      <c r="A30" s="30"/>
      <c r="M30" s="106"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ht="18" thickBot="1">
      <c r="A44" s="30"/>
      <c r="M44" s="106" t="s">
        <v>820</v>
      </c>
    </row>
    <row r="45" spans="1:13" ht="18" thickBot="1">
      <c r="A45" s="157" t="s">
        <v>1052</v>
      </c>
      <c r="B45" s="158"/>
      <c r="C45" s="159"/>
      <c r="D45" s="112"/>
      <c r="E45" s="157" t="s">
        <v>1053</v>
      </c>
      <c r="F45" s="158"/>
      <c r="G45" s="158"/>
      <c r="H45" s="158"/>
      <c r="I45" s="159"/>
      <c r="J45" s="112"/>
      <c r="K45" s="112"/>
      <c r="L45" s="160"/>
      <c r="M45" s="112"/>
    </row>
    <row r="46" spans="1:13">
      <c r="A46" s="162"/>
      <c r="B46" s="163"/>
      <c r="C46" s="164"/>
      <c r="D46" s="112"/>
      <c r="E46" s="162"/>
      <c r="F46" s="163"/>
      <c r="G46" s="163"/>
      <c r="H46" s="163"/>
      <c r="I46" s="164"/>
      <c r="J46" s="112"/>
      <c r="K46" s="112"/>
      <c r="L46" s="161"/>
      <c r="M46" s="112"/>
    </row>
    <row r="47" spans="1:13" ht="18" thickBot="1">
      <c r="A47" s="165"/>
      <c r="B47" s="166"/>
      <c r="C47" s="167"/>
      <c r="D47" s="112"/>
      <c r="E47" s="165"/>
      <c r="F47" s="166"/>
      <c r="G47" s="166"/>
      <c r="H47" s="166"/>
      <c r="I47" s="167"/>
      <c r="J47" s="112"/>
      <c r="K47" s="112"/>
      <c r="L47" s="161"/>
      <c r="M47" s="112"/>
    </row>
    <row r="48" spans="1:13">
      <c r="A48" s="30"/>
      <c r="M48" s="106" t="s">
        <v>820</v>
      </c>
    </row>
    <row r="49" spans="1:13">
      <c r="A49" s="30"/>
      <c r="M49" s="106" t="s">
        <v>820</v>
      </c>
    </row>
    <row r="50" spans="1:13">
      <c r="A50" s="30"/>
      <c r="M50" s="106" t="s">
        <v>820</v>
      </c>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ht="18" thickBot="1">
      <c r="A65" s="30"/>
      <c r="M65" s="106" t="s">
        <v>820</v>
      </c>
    </row>
    <row r="66" spans="1:13" ht="18" thickBot="1">
      <c r="A66" s="157" t="s">
        <v>1052</v>
      </c>
      <c r="B66" s="158"/>
      <c r="C66" s="159"/>
      <c r="D66" s="112"/>
      <c r="E66" s="157" t="s">
        <v>1053</v>
      </c>
      <c r="F66" s="158"/>
      <c r="G66" s="158"/>
      <c r="H66" s="158"/>
      <c r="I66" s="159"/>
      <c r="J66" s="112"/>
      <c r="K66" s="112"/>
      <c r="L66" s="160"/>
      <c r="M66" s="112"/>
    </row>
    <row r="67" spans="1:13">
      <c r="A67" s="162"/>
      <c r="B67" s="163"/>
      <c r="C67" s="164"/>
      <c r="D67" s="112"/>
      <c r="E67" s="162"/>
      <c r="F67" s="163"/>
      <c r="G67" s="163"/>
      <c r="H67" s="163"/>
      <c r="I67" s="164"/>
      <c r="J67" s="112"/>
      <c r="K67" s="112"/>
      <c r="L67" s="161"/>
      <c r="M67" s="112"/>
    </row>
    <row r="68" spans="1:13" ht="18" thickBot="1">
      <c r="A68" s="165"/>
      <c r="B68" s="166"/>
      <c r="C68" s="167"/>
      <c r="D68" s="112"/>
      <c r="E68" s="165"/>
      <c r="F68" s="166"/>
      <c r="G68" s="166"/>
      <c r="H68" s="166"/>
      <c r="I68" s="167"/>
      <c r="J68" s="112"/>
      <c r="K68" s="112"/>
      <c r="L68" s="161"/>
      <c r="M68" s="112"/>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sheetData>
  <sheetProtection selectLockedCells="1"/>
  <autoFilter ref="A8:M8"/>
  <mergeCells count="18">
    <mergeCell ref="A66:C66"/>
    <mergeCell ref="E66:I66"/>
    <mergeCell ref="L66:L68"/>
    <mergeCell ref="A67:C68"/>
    <mergeCell ref="E67:I68"/>
    <mergeCell ref="L45:L47"/>
    <mergeCell ref="A46:C47"/>
    <mergeCell ref="E46:I47"/>
    <mergeCell ref="A24:C24"/>
    <mergeCell ref="A25:C26"/>
    <mergeCell ref="E24:I24"/>
    <mergeCell ref="E25:I26"/>
    <mergeCell ref="L24:L26"/>
    <mergeCell ref="B1:D1"/>
    <mergeCell ref="B2:D2"/>
    <mergeCell ref="B3:D3"/>
    <mergeCell ref="A45:C45"/>
    <mergeCell ref="E45:I45"/>
  </mergeCells>
  <phoneticPr fontId="35" type="noConversion"/>
  <conditionalFormatting sqref="B1:B3">
    <cfRule type="containsBlanks" dxfId="10" priority="5">
      <formula>LEN(TRIM(B1))=0</formula>
    </cfRule>
  </conditionalFormatting>
  <conditionalFormatting sqref="A4228:M65435 A27:M44 A48:M65 A9:A23 C9:M23 B10:B23">
    <cfRule type="containsBlanks" dxfId="9" priority="4">
      <formula>LEN(TRIM(A9))=0</formula>
    </cfRule>
  </conditionalFormatting>
  <conditionalFormatting sqref="A9:A15 C9:K15 B10:B15">
    <cfRule type="expression" dxfId="8" priority="1" stopIfTrue="1">
      <formula>LEN(TRIM(A9))=0</formula>
    </cfRule>
  </conditionalFormatting>
  <dataValidations count="3">
    <dataValidation type="list" allowBlank="1" showInputMessage="1" showErrorMessage="1" sqref="D16:D65435">
      <formula1>"Her Seferinde,Sıklıkla,Orta Sıklıkta,Ara Sıra,Nadiren"</formula1>
    </dataValidation>
    <dataValidation type="list" allowBlank="1" showInputMessage="1" showErrorMessage="1" sqref="K9:K15 M9:M65435">
      <formula1>"Evet,Hayır"</formula1>
    </dataValidation>
    <dataValidation type="list" allowBlank="1" showInputMessage="1" showErrorMessage="1" sqref="D9:D15">
      <formula1>"Her Seferinde,Sıklıkla,Orta Sıklıkta,Ara Sıra,Nadiren,Gerektiğinde"</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6" max="16383" man="1"/>
    <brk id="47" max="12" man="1"/>
  </rowBreaks>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Normal="100" zoomScaleSheetLayoutView="85" workbookViewId="0">
      <pane ySplit="8" topLeftCell="A9" activePane="bottomLeft" state="frozen"/>
      <selection pane="bottomLeft" activeCell="C17" sqref="C17"/>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4" t="str">
        <f>IF('1_GO'!C3="","",'1_GO'!C3)</f>
        <v>Muhakemat Hizmetleri</v>
      </c>
      <c r="C1" s="154"/>
      <c r="D1" s="154"/>
      <c r="E1" s="35" t="s">
        <v>808</v>
      </c>
      <c r="F1" s="14"/>
    </row>
    <row r="2" spans="1:6">
      <c r="A2" s="1" t="s">
        <v>786</v>
      </c>
      <c r="B2" s="155" t="str">
        <f>IF('1_GO'!C4="","",'1_GO'!C4)</f>
        <v>Mutemetlik ve Tahakkuk Hizmetleri</v>
      </c>
      <c r="C2" s="155"/>
      <c r="D2" s="155"/>
      <c r="E2" s="14"/>
      <c r="F2" s="14"/>
    </row>
    <row r="3" spans="1:6">
      <c r="A3" s="1" t="s">
        <v>785</v>
      </c>
      <c r="B3" s="156" t="str">
        <f>IF('1_GO'!C5="","",'1_GO'!C5)</f>
        <v>Vekalet Ücreti Ödeme İşlemleri Süreci</v>
      </c>
      <c r="C3" s="156"/>
      <c r="D3" s="156"/>
      <c r="E3" s="14"/>
      <c r="F3" s="14"/>
    </row>
    <row r="4" spans="1:6">
      <c r="A4" s="2"/>
      <c r="B4" s="2"/>
      <c r="C4" s="2"/>
      <c r="D4" s="14"/>
      <c r="E4" s="14"/>
      <c r="F4" s="14"/>
    </row>
    <row r="5" spans="1:6" ht="21.75">
      <c r="A5" s="6" t="s">
        <v>109</v>
      </c>
      <c r="B5" s="7"/>
      <c r="C5" s="7"/>
      <c r="D5" s="16"/>
      <c r="E5" s="168" t="s">
        <v>113</v>
      </c>
      <c r="F5" s="14"/>
    </row>
    <row r="6" spans="1:6">
      <c r="A6" s="9"/>
      <c r="B6" s="10"/>
      <c r="C6" s="10"/>
      <c r="D6" s="17"/>
      <c r="E6" s="169"/>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1060</v>
      </c>
      <c r="C9" s="30" t="s">
        <v>1059</v>
      </c>
      <c r="D9" s="30" t="s">
        <v>1063</v>
      </c>
      <c r="E9" s="30" t="s">
        <v>1064</v>
      </c>
      <c r="F9" s="30" t="s">
        <v>1065</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9:F65536">
    <cfRule type="containsBlanks" dxfId="6" priority="2">
      <formula>LEN(TRIM(A9))=0</formula>
    </cfRule>
  </conditionalFormatting>
  <conditionalFormatting sqref="A9:F11">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12: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F11" sqref="F11"/>
    </sheetView>
  </sheetViews>
  <sheetFormatPr defaultRowHeight="17.25"/>
  <sheetData>
    <row r="1" spans="1:11" ht="27.75">
      <c r="A1" s="143" t="s">
        <v>1081</v>
      </c>
      <c r="B1" s="143"/>
      <c r="C1" s="143"/>
      <c r="D1" s="143"/>
      <c r="E1" s="143"/>
      <c r="F1" s="143"/>
      <c r="G1" s="143"/>
      <c r="H1" s="143"/>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4" t="str">
        <f>IF('1_GO'!C3="","",'1_GO'!C3)</f>
        <v>Muhakemat Hizmetleri</v>
      </c>
      <c r="C1" s="154"/>
      <c r="D1" s="154"/>
      <c r="E1" s="35" t="s">
        <v>808</v>
      </c>
      <c r="F1" s="14"/>
      <c r="G1" s="14"/>
    </row>
    <row r="2" spans="1:7">
      <c r="A2" s="1" t="s">
        <v>786</v>
      </c>
      <c r="B2" s="155" t="str">
        <f>IF('1_GO'!C4="","",'1_GO'!C4)</f>
        <v>Mutemetlik ve Tahakkuk Hizmetleri</v>
      </c>
      <c r="C2" s="155"/>
      <c r="D2" s="155"/>
      <c r="E2" s="14"/>
      <c r="F2" s="14"/>
      <c r="G2" s="14"/>
    </row>
    <row r="3" spans="1:7">
      <c r="A3" s="1" t="s">
        <v>785</v>
      </c>
      <c r="B3" s="156" t="str">
        <f>IF('1_GO'!C5="","",'1_GO'!C5)</f>
        <v>Vekalet Ücreti Ödeme İşlemleri Süreci</v>
      </c>
      <c r="C3" s="156"/>
      <c r="D3" s="15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4" t="str">
        <f>IF('1_GO'!C3="","",'1_GO'!C3)</f>
        <v>Muhakemat Hizmetleri</v>
      </c>
      <c r="C1" s="154"/>
      <c r="D1" s="154"/>
      <c r="E1" s="35" t="s">
        <v>808</v>
      </c>
      <c r="F1" s="14"/>
    </row>
    <row r="2" spans="1:6">
      <c r="A2" s="1" t="s">
        <v>786</v>
      </c>
      <c r="B2" s="155" t="str">
        <f>IF('1_GO'!C4="","",'1_GO'!C4)</f>
        <v>Mutemetlik ve Tahakkuk Hizmetleri</v>
      </c>
      <c r="C2" s="155"/>
      <c r="D2" s="155"/>
      <c r="E2" s="14"/>
      <c r="F2" s="14"/>
    </row>
    <row r="3" spans="1:6">
      <c r="A3" s="1" t="s">
        <v>785</v>
      </c>
      <c r="B3" s="156" t="str">
        <f>IF('1_GO'!C5="","",'1_GO'!C5)</f>
        <v>Vekalet Ücreti Ödeme İşlemleri Süreci</v>
      </c>
      <c r="C3" s="156"/>
      <c r="D3" s="15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1082</v>
      </c>
      <c r="C10" s="29">
        <v>2478945</v>
      </c>
      <c r="D10" s="125" t="s">
        <v>1083</v>
      </c>
      <c r="E10" s="29" t="s">
        <v>1056</v>
      </c>
      <c r="F10" s="29" t="s">
        <v>1084</v>
      </c>
    </row>
    <row r="11" spans="1:6">
      <c r="A11" s="29">
        <v>2</v>
      </c>
      <c r="B11" s="29" t="s">
        <v>1085</v>
      </c>
      <c r="C11" s="29">
        <v>2478945</v>
      </c>
      <c r="D11" s="125" t="s">
        <v>1086</v>
      </c>
      <c r="E11" s="29" t="s">
        <v>1056</v>
      </c>
      <c r="F11" s="29" t="s">
        <v>1084</v>
      </c>
    </row>
    <row r="12" spans="1:6">
      <c r="A12" s="29">
        <v>3</v>
      </c>
      <c r="B12" s="29" t="s">
        <v>1087</v>
      </c>
      <c r="C12" s="29">
        <v>2478945</v>
      </c>
      <c r="D12" s="125" t="s">
        <v>1088</v>
      </c>
      <c r="E12" s="29" t="s">
        <v>1056</v>
      </c>
      <c r="F12" s="29" t="s">
        <v>1089</v>
      </c>
    </row>
    <row r="13" spans="1:6">
      <c r="A13" s="29">
        <v>4</v>
      </c>
      <c r="B13" s="29" t="s">
        <v>1090</v>
      </c>
      <c r="C13" s="29">
        <v>2478945</v>
      </c>
      <c r="D13" s="125" t="s">
        <v>1091</v>
      </c>
      <c r="E13" s="29" t="s">
        <v>1056</v>
      </c>
      <c r="F13" s="29" t="s">
        <v>1089</v>
      </c>
    </row>
    <row r="14" spans="1:6">
      <c r="A14" s="29">
        <v>5</v>
      </c>
      <c r="B14" s="29" t="s">
        <v>1092</v>
      </c>
      <c r="C14" s="29">
        <v>2478945</v>
      </c>
      <c r="D14" s="125" t="s">
        <v>1093</v>
      </c>
      <c r="E14" s="29" t="s">
        <v>1056</v>
      </c>
      <c r="F14" s="29" t="s">
        <v>1094</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0" t="s">
        <v>909</v>
      </c>
      <c r="B28" s="22" t="s">
        <v>910</v>
      </c>
      <c r="C28" s="22" t="s">
        <v>911</v>
      </c>
      <c r="D28" s="22" t="s">
        <v>912</v>
      </c>
    </row>
    <row r="29" spans="1:4" ht="63.75">
      <c r="A29" s="171"/>
      <c r="B29" s="22" t="s">
        <v>913</v>
      </c>
      <c r="C29" s="22" t="s">
        <v>911</v>
      </c>
      <c r="D29" s="22" t="s">
        <v>912</v>
      </c>
    </row>
    <row r="30" spans="1:4" ht="51">
      <c r="A30" s="17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3" t="s">
        <v>924</v>
      </c>
      <c r="B33" s="22" t="s">
        <v>925</v>
      </c>
      <c r="C33" s="22" t="s">
        <v>926</v>
      </c>
      <c r="D33" s="22" t="s">
        <v>927</v>
      </c>
    </row>
    <row r="34" spans="1:4" ht="51">
      <c r="A34" s="174"/>
      <c r="B34" s="22" t="s">
        <v>928</v>
      </c>
      <c r="C34" s="22" t="s">
        <v>929</v>
      </c>
      <c r="D34" s="22" t="s">
        <v>930</v>
      </c>
    </row>
    <row r="35" spans="1:4" ht="51">
      <c r="A35" s="21" t="s">
        <v>931</v>
      </c>
      <c r="B35" s="22" t="s">
        <v>932</v>
      </c>
      <c r="C35" s="22" t="s">
        <v>931</v>
      </c>
      <c r="D35" s="22" t="s">
        <v>933</v>
      </c>
    </row>
    <row r="36" spans="1:4" ht="25.5">
      <c r="A36" s="173" t="s">
        <v>934</v>
      </c>
      <c r="B36" s="22" t="s">
        <v>935</v>
      </c>
      <c r="C36" s="22" t="s">
        <v>936</v>
      </c>
      <c r="D36" s="22" t="s">
        <v>937</v>
      </c>
    </row>
    <row r="37" spans="1:4" ht="25.5">
      <c r="A37" s="175"/>
      <c r="B37" s="22" t="s">
        <v>938</v>
      </c>
      <c r="C37" s="22" t="s">
        <v>936</v>
      </c>
      <c r="D37" s="22" t="s">
        <v>937</v>
      </c>
    </row>
    <row r="38" spans="1:4" ht="38.25">
      <c r="A38" s="17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10" sqref="C1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8" t="s">
        <v>104</v>
      </c>
      <c r="D1" s="138"/>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5" t="s">
        <v>101</v>
      </c>
      <c r="C36" s="135"/>
      <c r="D36" s="135"/>
      <c r="E36" s="135"/>
      <c r="F36" s="135"/>
      <c r="G36" s="135"/>
      <c r="H36" s="135"/>
      <c r="I36" s="135"/>
      <c r="J36" s="135"/>
      <c r="K36" s="135"/>
      <c r="L36" s="56"/>
      <c r="M36" s="56"/>
      <c r="N36" s="56"/>
      <c r="O36" s="56"/>
      <c r="P36" s="56"/>
      <c r="Q36" s="56"/>
    </row>
    <row r="37" spans="2:17">
      <c r="B37" s="139" t="s">
        <v>47</v>
      </c>
      <c r="C37" s="139"/>
      <c r="D37" s="139"/>
      <c r="E37" s="139"/>
      <c r="F37" s="139"/>
      <c r="G37" s="139"/>
      <c r="H37" s="139"/>
      <c r="I37" s="139"/>
      <c r="J37" s="139"/>
      <c r="K37" s="139"/>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9" t="s">
        <v>102</v>
      </c>
      <c r="C40" s="139"/>
      <c r="D40" s="139"/>
      <c r="E40" s="139"/>
      <c r="F40" s="139"/>
      <c r="G40" s="139"/>
      <c r="H40" s="139"/>
      <c r="I40" s="139"/>
      <c r="J40" s="139"/>
      <c r="K40" s="139"/>
      <c r="L40" s="56"/>
      <c r="M40" s="56"/>
      <c r="N40" s="56"/>
      <c r="O40" s="56"/>
      <c r="P40" s="56"/>
      <c r="Q40" s="56"/>
    </row>
    <row r="41" spans="2:17">
      <c r="B41" s="139" t="s">
        <v>48</v>
      </c>
      <c r="C41" s="139"/>
      <c r="D41" s="139"/>
      <c r="E41" s="139"/>
      <c r="F41" s="139"/>
      <c r="G41" s="139"/>
      <c r="H41" s="139"/>
      <c r="I41" s="139"/>
      <c r="J41" s="139"/>
      <c r="K41" s="139"/>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6" t="s">
        <v>66</v>
      </c>
      <c r="C64" s="137"/>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5" t="s">
        <v>74</v>
      </c>
      <c r="C78" s="135"/>
      <c r="D78" s="135"/>
      <c r="E78" s="135"/>
      <c r="F78" s="135"/>
      <c r="G78" s="135"/>
      <c r="H78" s="135"/>
      <c r="I78" s="135"/>
      <c r="J78" s="135"/>
      <c r="K78" s="135"/>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5" t="s">
        <v>75</v>
      </c>
      <c r="C105" s="135"/>
      <c r="D105" s="135"/>
      <c r="E105" s="135"/>
      <c r="F105" s="135"/>
      <c r="G105" s="135"/>
      <c r="H105" s="135"/>
      <c r="I105" s="135"/>
      <c r="J105" s="135"/>
      <c r="K105" s="135"/>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topLeftCell="A25" zoomScale="115" zoomScaleNormal="120" zoomScaleSheetLayoutView="115" zoomScalePageLayoutView="120" workbookViewId="0">
      <selection activeCell="F39" sqref="F39"/>
    </sheetView>
  </sheetViews>
  <sheetFormatPr defaultRowHeight="17.25"/>
  <sheetData>
    <row r="1" spans="1:9">
      <c r="A1" s="144" t="s">
        <v>1055</v>
      </c>
      <c r="B1" s="144"/>
      <c r="C1" s="144"/>
      <c r="D1" s="144"/>
      <c r="E1" s="144"/>
      <c r="F1" s="144"/>
      <c r="G1" s="144"/>
      <c r="H1" s="144"/>
      <c r="I1" s="144"/>
    </row>
    <row r="2" spans="1:9">
      <c r="A2" s="144" t="s">
        <v>1056</v>
      </c>
      <c r="B2" s="144"/>
      <c r="C2" s="144"/>
      <c r="D2" s="144"/>
      <c r="E2" s="144"/>
      <c r="F2" s="144"/>
      <c r="G2" s="144"/>
      <c r="H2" s="144"/>
      <c r="I2" s="144"/>
    </row>
    <row r="3" spans="1:9" ht="27.75">
      <c r="A3" s="143" t="s">
        <v>1070</v>
      </c>
      <c r="B3" s="143"/>
      <c r="C3" s="143"/>
      <c r="D3" s="143"/>
      <c r="E3" s="143"/>
      <c r="F3" s="143"/>
      <c r="G3" s="143"/>
      <c r="H3" s="143"/>
      <c r="I3" s="143"/>
    </row>
    <row r="34" spans="1:9" ht="18" thickBot="1"/>
    <row r="35" spans="1:9">
      <c r="A35" s="145" t="s">
        <v>1095</v>
      </c>
      <c r="B35" s="146"/>
      <c r="C35" s="146"/>
      <c r="D35" s="147"/>
      <c r="E35" s="145" t="s">
        <v>1096</v>
      </c>
      <c r="F35" s="146"/>
      <c r="G35" s="146"/>
      <c r="H35" s="146"/>
      <c r="I35" s="147"/>
    </row>
    <row r="36" spans="1:9" ht="18.75" customHeight="1">
      <c r="A36" s="140"/>
      <c r="B36" s="141"/>
      <c r="C36" s="141"/>
      <c r="D36" s="142"/>
      <c r="E36" s="140"/>
      <c r="F36" s="141"/>
      <c r="G36" s="141"/>
      <c r="H36" s="141"/>
      <c r="I36" s="142"/>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Normal="100" zoomScaleSheetLayoutView="100" workbookViewId="0">
      <selection activeCell="B19" sqref="B1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8" t="str">
        <f>IF('1_GO'!C3="","",'1_GO'!C3)</f>
        <v>Muhakemat Hizmetleri</v>
      </c>
      <c r="C1" s="149"/>
      <c r="D1" s="35" t="s">
        <v>808</v>
      </c>
    </row>
    <row r="2" spans="1:4">
      <c r="A2" s="1" t="s">
        <v>786</v>
      </c>
      <c r="B2" s="150" t="str">
        <f>IF('1_GO'!C4="","",'1_GO'!C4)</f>
        <v>Mutemetlik ve Tahakkuk Hizmetleri</v>
      </c>
      <c r="C2" s="151"/>
    </row>
    <row r="3" spans="1:4">
      <c r="A3" s="1" t="s">
        <v>785</v>
      </c>
      <c r="B3" s="152" t="str">
        <f>IF('1_GO'!C5="","",'1_GO'!C5)</f>
        <v>Vekalet Ücreti Ödeme İşlemleri Süreci</v>
      </c>
      <c r="C3" s="15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1060</v>
      </c>
    </row>
    <row r="10" spans="1:4">
      <c r="A10" s="12">
        <v>2</v>
      </c>
      <c r="B10" s="12" t="s">
        <v>1059</v>
      </c>
    </row>
  </sheetData>
  <sheetProtection selectLockedCells="1"/>
  <mergeCells count="3">
    <mergeCell ref="B1:C1"/>
    <mergeCell ref="B2:C2"/>
    <mergeCell ref="B3:C3"/>
  </mergeCells>
  <phoneticPr fontId="35" type="noConversion"/>
  <conditionalFormatting sqref="B1:C3">
    <cfRule type="containsBlanks" dxfId="39" priority="3">
      <formula>LEN(TRIM(B1))=0</formula>
    </cfRule>
  </conditionalFormatting>
  <conditionalFormatting sqref="A9:B150 A151:C65324">
    <cfRule type="containsBlanks" dxfId="38" priority="2">
      <formula>LEN(TRIM(A9))=0</formula>
    </cfRule>
  </conditionalFormatting>
  <conditionalFormatting sqref="C9:C150">
    <cfRule type="containsBlanks" dxfId="3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8" t="str">
        <f>IF('1_GO'!C3="","",'1_GO'!C3)</f>
        <v>Muhakemat Hizmetleri</v>
      </c>
      <c r="C1" s="149"/>
      <c r="D1" s="35" t="s">
        <v>808</v>
      </c>
    </row>
    <row r="2" spans="1:4">
      <c r="A2" s="1" t="s">
        <v>786</v>
      </c>
      <c r="B2" s="150" t="str">
        <f>IF('1_GO'!C4="","",'1_GO'!C4)</f>
        <v>Mutemetlik ve Tahakkuk Hizmetleri</v>
      </c>
      <c r="C2" s="151"/>
    </row>
    <row r="3" spans="1:4">
      <c r="A3" s="1" t="s">
        <v>785</v>
      </c>
      <c r="B3" s="152" t="str">
        <f>IF('1_GO'!C5="","",'1_GO'!C5)</f>
        <v>Vekalet Ücreti Ödeme İşlemleri Süreci</v>
      </c>
      <c r="C3" s="153"/>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6" priority="4">
      <formula>LEN(TRIM(B1))=0</formula>
    </cfRule>
  </conditionalFormatting>
  <conditionalFormatting sqref="A130:C65536">
    <cfRule type="containsBlanks" dxfId="35" priority="3">
      <formula>LEN(TRIM(A130))=0</formula>
    </cfRule>
  </conditionalFormatting>
  <conditionalFormatting sqref="A9:B105">
    <cfRule type="containsBlanks" dxfId="34" priority="2">
      <formula>LEN(TRIM(A9))=0</formula>
    </cfRule>
  </conditionalFormatting>
  <conditionalFormatting sqref="C9:C105">
    <cfRule type="containsBlanks" dxfId="3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A9" sqref="A9"/>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Vekalet Ücreti Ödeme İşlemleri Süreci</v>
      </c>
    </row>
    <row r="4" spans="1:3">
      <c r="A4" s="2"/>
      <c r="B4" s="2"/>
    </row>
    <row r="5" spans="1:3" ht="21.75">
      <c r="A5" s="6" t="s">
        <v>792</v>
      </c>
      <c r="B5" s="8"/>
    </row>
    <row r="6" spans="1:3">
      <c r="A6" s="9" t="s">
        <v>793</v>
      </c>
      <c r="B6" s="11"/>
    </row>
    <row r="7" spans="1:3">
      <c r="A7" s="3"/>
      <c r="B7" s="2"/>
    </row>
    <row r="8" spans="1:3">
      <c r="A8" s="1" t="s">
        <v>782</v>
      </c>
      <c r="B8" s="1" t="s">
        <v>794</v>
      </c>
    </row>
    <row r="9" spans="1:3"/>
    <row r="10" spans="1:3">
      <c r="B10" s="115"/>
    </row>
  </sheetData>
  <sheetProtection selectLockedCells="1"/>
  <phoneticPr fontId="35" type="noConversion"/>
  <conditionalFormatting sqref="B1:B3">
    <cfRule type="containsBlanks" dxfId="32" priority="3">
      <formula>LEN(TRIM(B1))=0</formula>
    </cfRule>
  </conditionalFormatting>
  <conditionalFormatting sqref="A9:B65536">
    <cfRule type="containsBlanks" dxfId="31" priority="2">
      <formula>LEN(TRIM(A9))=0</formula>
    </cfRule>
  </conditionalFormatting>
  <conditionalFormatting sqref="A9:B10">
    <cfRule type="expression" dxfId="30" priority="1" stopIfTrue="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5" sqref="B15"/>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Vekalet Ücreti Ödeme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36" t="s">
        <v>1071</v>
      </c>
    </row>
  </sheetData>
  <sheetProtection selectLockedCells="1"/>
  <phoneticPr fontId="35" type="noConversion"/>
  <conditionalFormatting sqref="B1:B3">
    <cfRule type="containsBlanks" dxfId="29" priority="3">
      <formula>LEN(TRIM(B1))=0</formula>
    </cfRule>
  </conditionalFormatting>
  <conditionalFormatting sqref="A9:B65536">
    <cfRule type="containsBlanks" dxfId="28" priority="2">
      <formula>LEN(TRIM(A9))=0</formula>
    </cfRule>
  </conditionalFormatting>
  <conditionalFormatting sqref="A9:B9">
    <cfRule type="expression" dxfId="27" priority="1" stopIfTrue="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topLeftCell="A4" zoomScaleNormal="100" zoomScaleSheetLayoutView="100" workbookViewId="0">
      <selection activeCell="B19" sqref="B19"/>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Vekalet Ücreti Ödeme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1072</v>
      </c>
    </row>
    <row r="10" spans="1:3">
      <c r="B10" s="36"/>
    </row>
    <row r="11" spans="1:3">
      <c r="B11" s="36"/>
    </row>
  </sheetData>
  <sheetProtection selectLockedCells="1"/>
  <phoneticPr fontId="35" type="noConversion"/>
  <conditionalFormatting sqref="B1:B3">
    <cfRule type="containsBlanks" dxfId="26" priority="4">
      <formula>LEN(TRIM(B1))=0</formula>
    </cfRule>
  </conditionalFormatting>
  <conditionalFormatting sqref="A10:B65536 A9">
    <cfRule type="containsBlanks" dxfId="25" priority="3">
      <formula>LEN(TRIM(A9))=0</formula>
    </cfRule>
  </conditionalFormatting>
  <conditionalFormatting sqref="B9">
    <cfRule type="containsBlanks" dxfId="24" priority="2">
      <formula>LEN(TRIM(B9))=0</formula>
    </cfRule>
  </conditionalFormatting>
  <conditionalFormatting sqref="A9:B43">
    <cfRule type="expression" dxfId="23" priority="1" stopIfTrue="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topLeftCell="A4" zoomScaleNormal="100" zoomScaleSheetLayoutView="100" workbookViewId="0">
      <selection activeCell="B15" sqref="B15"/>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Vekalet Ücreti Ödeme İşlemleri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1073</v>
      </c>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2" priority="3">
      <formula>LEN(TRIM(B1))=0</formula>
    </cfRule>
  </conditionalFormatting>
  <conditionalFormatting sqref="A9:B65536">
    <cfRule type="containsBlanks" dxfId="21" priority="2">
      <formula>LEN(TRIM(A9))=0</formula>
    </cfRule>
  </conditionalFormatting>
  <conditionalFormatting sqref="A9:B30">
    <cfRule type="expression" dxfId="20" priority="1" stopIfTrue="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2014-10-24T07:02:41Z</dcterms:modified>
</cp:coreProperties>
</file>