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<sst xmlns="http://schemas.openxmlformats.org/spreadsheetml/2006/main" count="1673" uniqueCount="1123">
  <si>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</si>
  <si>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</si>
  <si>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</si>
  <si>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</si>
  <si>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</si>
  <si>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</si>
  <si>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</si>
  <si>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</si>
  <si>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</si>
  <si>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</si>
  <si>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</si>
  <si>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</si>
  <si>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</si>
  <si>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</si>
  <si>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</si>
  <si>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</si>
  <si>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</si>
  <si>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</si>
  <si>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</si>
  <si>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</si>
  <si>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</si>
  <si>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</si>
  <si>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</si>
  <si>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</si>
  <si>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</si>
  <si>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</si>
  <si>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</si>
  <si>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</si>
  <si>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</si>
  <si>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</si>
  <si>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</si>
  <si>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</si>
  <si>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</si>
  <si>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</si>
  <si>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</si>
  <si>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</si>
  <si>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</si>
  <si>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</si>
  <si>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</si>
  <si>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</si>
  <si>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</si>
  <si>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</si>
  <si>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</si>
  <si>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</si>
  <si>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</si>
  <si>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</si>
  <si>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</si>
  <si>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</si>
  <si>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</si>
  <si>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</si>
  <si>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</si>
  <si>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</si>
  <si>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</si>
  <si>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</si>
  <si>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</si>
  <si>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</si>
  <si>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</si>
  <si>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</si>
  <si>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</si>
  <si>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</si>
  <si>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</si>
  <si>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</si>
  <si>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</si>
  <si>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</si>
  <si>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</si>
  <si>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</si>
  <si>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</si>
  <si>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</si>
  <si>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</si>
  <si>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</si>
  <si>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</si>
  <si>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</si>
  <si>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</si>
  <si>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</si>
  <si>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</si>
  <si>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</si>
  <si>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</si>
  <si>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</si>
  <si>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</si>
  <si>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</si>
  <si>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</si>
  <si>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</si>
  <si>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</si>
  <si>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</si>
  <si>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</si>
  <si>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</si>
  <si>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</si>
  <si>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</si>
  <si>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</si>
  <si>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</si>
  <si>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</si>
  <si>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</si>
  <si>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</si>
  <si>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</si>
  <si>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</si>
  <si>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</si>
  <si>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</si>
  <si>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</si>
  <si>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</si>
  <si>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</si>
  <si>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</si>
  <si>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</si>
  <si>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</si>
  <si>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</si>
  <si>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</si>
  <si>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</si>
  <si>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</si>
  <si>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</si>
  <si>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</si>
  <si>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</si>
  <si>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</si>
  <si>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</si>
  <si>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</si>
  <si>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</si>
  <si>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</si>
  <si>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</si>
  <si>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</si>
  <si>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</si>
  <si>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</si>
  <si>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</si>
  <si>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</si>
  <si>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</si>
  <si>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</si>
  <si>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</si>
  <si>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</si>
  <si>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</si>
  <si>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</si>
  <si>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</si>
  <si>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</si>
  <si>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</si>
  <si>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</si>
  <si>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</si>
  <si>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</si>
  <si>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</si>
  <si>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</si>
  <si>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</si>
  <si>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</si>
  <si>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</si>
  <si>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</si>
  <si>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</si>
  <si>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</si>
  <si>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</si>
  <si>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</si>
  <si>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</si>
  <si>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</si>
  <si>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</si>
  <si>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</si>
  <si>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</si>
  <si>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</si>
  <si>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</si>
  <si>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</si>
  <si>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</si>
  <si>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</si>
  <si>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</si>
  <si>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</si>
  <si>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</si>
  <si>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</si>
  <si>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</si>
  <si>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</si>
  <si>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</si>
  <si>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</si>
  <si>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</si>
  <si>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</si>
  <si>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</si>
  <si>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</si>
  <si>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</si>
  <si>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</si>
  <si>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</si>
  <si>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</si>
  <si>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</si>
  <si>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</si>
  <si>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</si>
  <si>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</si>
  <si>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</si>
  <si>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</si>
  <si>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</si>
  <si>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</si>
  <si>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</si>
  <si>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</si>
  <si>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</si>
  <si>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</si>
  <si>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</si>
  <si>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</si>
  <si>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</si>
  <si>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</si>
  <si>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</si>
  <si>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</si>
  <si>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</si>
  <si>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</si>
  <si>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</si>
  <si>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</si>
  <si>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</si>
  <si>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</si>
  <si>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</si>
  <si>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</si>
  <si>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</si>
  <si>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</si>
  <si>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</si>
  <si>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</si>
  <si>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</si>
  <si>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</si>
  <si>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</si>
  <si>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</si>
  <si>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</si>
  <si>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</si>
  <si>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</si>
  <si>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</si>
  <si>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</si>
  <si>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</si>
  <si>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</si>
  <si>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</si>
  <si>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</si>
  <si>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</si>
  <si>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</si>
  <si>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</si>
  <si>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</si>
  <si>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</si>
  <si>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</si>
  <si>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</si>
  <si>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</si>
  <si>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</si>
  <si>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</si>
  <si>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</si>
  <si>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</si>
  <si>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</si>
  <si>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</si>
  <si>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</si>
  <si>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</si>
  <si>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</si>
  <si>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</si>
  <si>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</si>
  <si>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</si>
  <si>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</si>
  <si>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</si>
  <si>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</si>
  <si>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</si>
  <si>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</si>
  <si>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</si>
  <si>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</si>
  <si>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</si>
  <si>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</si>
  <si>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</si>
  <si>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</si>
  <si>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</si>
  <si>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</si>
  <si>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</si>
  <si>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</si>
  <si>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</si>
  <si>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</si>
  <si>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</si>
  <si>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</si>
  <si>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</si>
  <si>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</si>
  <si>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</si>
  <si>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</si>
  <si>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</si>
  <si>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</si>
  <si>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</si>
  <si>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</si>
  <si>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</si>
  <si>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</si>
  <si>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</si>
  <si>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</si>
  <si>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</si>
  <si>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</si>
  <si>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</si>
  <si>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</si>
  <si>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</si>
  <si>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</si>
  <si>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</si>
  <si>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</si>
  <si>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</si>
  <si>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</si>
  <si>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</si>
  <si>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</si>
  <si>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</si>
  <si>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</si>
  <si>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</si>
  <si>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</si>
  <si>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</si>
  <si>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</si>
  <si>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</si>
  <si>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</si>
  <si>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</si>
  <si>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</si>
  <si>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</si>
  <si>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</si>
  <si>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</si>
  <si>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</si>
  <si>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</si>
  <si>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</si>
  <si>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</si>
  <si>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</si>
  <si>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</si>
  <si>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</si>
  <si>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</si>
  <si>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</si>
  <si>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</si>
  <si>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</si>
  <si>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</si>
  <si>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</si>
  <si>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</si>
  <si>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</si>
  <si>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</si>
  <si>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</si>
  <si>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</si>
  <si>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</si>
  <si>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</si>
  <si>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</si>
  <si>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</si>
  <si>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</si>
  <si>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</si>
  <si>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</si>
  <si>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</si>
  <si>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</si>
  <si>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</si>
  <si>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</si>
  <si>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</si>
  <si>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</si>
  <si>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</si>
  <si>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</si>
  <si>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</si>
  <si>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</si>
  <si>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</si>
  <si>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</si>
  <si>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</si>
  <si>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</si>
  <si>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</si>
  <si>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</si>
  <si>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</si>
  <si>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</si>
  <si>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</si>
  <si>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</si>
  <si>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</si>
  <si>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</si>
  <si>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</si>
  <si>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</si>
  <si>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</si>
  <si>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</si>
  <si>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</si>
  <si>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</si>
  <si>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</si>
  <si>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</si>
  <si>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</si>
  <si>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</si>
  <si>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</si>
  <si>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</si>
  <si>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</si>
  <si>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</si>
  <si>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</si>
  <si>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</si>
  <si>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</si>
  <si>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</si>
  <si>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</si>
  <si>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</si>
  <si>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</si>
  <si>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</si>
  <si>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</si>
  <si>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</si>
  <si>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</si>
  <si>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</si>
  <si>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</si>
  <si>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</si>
  <si>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</si>
  <si>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</si>
  <si>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</si>
  <si>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</si>
  <si>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</si>
  <si>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</si>
  <si>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</si>
  <si>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</si>
  <si>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</si>
  <si>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</si>
  <si>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</si>
  <si>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</si>
  <si>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</si>
  <si>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</si>
  <si>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</si>
  <si>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</si>
  <si>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</si>
  <si>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</si>
  <si>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</si>
  <si>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</si>
  <si>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</si>
  <si>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</si>
  <si>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</si>
  <si>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</si>
  <si>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</si>
  <si>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</si>
  <si>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</si>
  <si>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</si>
  <si>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</si>
  <si>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</si>
  <si>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</si>
  <si>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</si>
  <si>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</si>
  <si>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</si>
  <si>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</si>
  <si>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</si>
  <si>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</si>
  <si>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</si>
  <si>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</si>
  <si>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</si>
  <si>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</si>
  <si>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</si>
  <si>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</si>
  <si>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</si>
  <si>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</si>
  <si>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</si>
  <si>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</si>
  <si>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</si>
  <si>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</si>
  <si>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</si>
  <si>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</si>
  <si>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</si>
  <si>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</si>
  <si>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</si>
  <si>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</si>
  <si>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</si>
  <si>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</si>
  <si>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</si>
  <si>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</si>
  <si>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</si>
  <si>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</si>
  <si>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</si>
  <si>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</si>
  <si>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</si>
  <si>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</si>
  <si>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</si>
  <si>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</si>
  <si>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</si>
  <si>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</si>
  <si>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</si>
  <si>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</si>
  <si>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</si>
  <si>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</si>
  <si>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</si>
  <si>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</si>
  <si>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</si>
  <si>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</si>
  <si>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</si>
  <si>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</si>
  <si>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</si>
  <si>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</si>
  <si>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</si>
  <si>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</si>
  <si>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</si>
  <si>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</si>
  <si>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</si>
  <si>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</si>
  <si>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</si>
  <si>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</si>
  <si>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</si>
  <si>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</si>
  <si>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</si>
  <si>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</si>
  <si>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</si>
  <si>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</si>
  <si>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</si>
  <si>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</si>
  <si>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</si>
  <si>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</si>
  <si>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</si>
  <si>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</si>
  <si>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</si>
  <si>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</si>
  <si>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</si>
  <si>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</si>
  <si>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</si>
  <si>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</si>
  <si>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</si>
  <si>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</si>
  <si>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</si>
  <si>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</si>
  <si>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</si>
  <si>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</si>
  <si>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</si>
  <si>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</si>
  <si>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</si>
  <si>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</si>
  <si>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</si>
  <si>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</si>
  <si>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</si>
  <si>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</si>
  <si>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</si>
  <si>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</si>
  <si>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</si>
  <si>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</si>
  <si>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</si>
  <si>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</si>
  <si>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</si>
  <si>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</si>
  <si>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</si>
  <si>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</si>
  <si>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</si>
  <si>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</si>
  <si>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</si>
  <si>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</si>
  <si>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</si>
  <si>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</si>
  <si>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</si>
  <si>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</si>
  <si>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</si>
  <si>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</si>
  <si>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</si>
  <si>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</si>
  <si>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</si>
  <si>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</si>
  <si>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</si>
  <si>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</si>
  <si>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</si>
  <si>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</si>
  <si>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</si>
  <si>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</si>
  <si>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</si>
  <si>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</si>
  <si>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</si>
  <si>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</si>
  <si>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</si>
  <si>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</si>
  <si>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</si>
  <si>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</si>
  <si>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</si>
  <si>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</si>
  <si>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</si>
  <si>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</si>
  <si>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</si>
  <si>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</si>
  <si>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</si>
  <si>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</si>
  <si>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</si>
  <si>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</si>
  <si>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</si>
  <si>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</si>
  <si>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</si>
  <si>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</si>
  <si>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</si>
  <si>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</si>
  <si>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</si>
  <si>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</si>
  <si>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</si>
  <si>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</si>
  <si>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</si>
  <si>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</si>
  <si>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</si>
  <si>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</si>
  <si>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</si>
  <si>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</si>
  <si>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</si>
  <si>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</si>
  <si>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</si>
  <si>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</si>
  <si>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</si>
  <si>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</si>
  <si>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</si>
  <si>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</si>
  <si>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</si>
  <si>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</si>
  <si>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</si>
  <si>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</si>
  <si>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</si>
  <si>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</si>
  <si>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</si>
  <si>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</si>
  <si>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</si>
  <si>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</si>
  <si>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</si>
  <si>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</si>
  <si>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</si>
  <si>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</si>
  <si>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</si>
  <si>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</si>
  <si>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</si>
  <si>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</si>
  <si>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</si>
  <si>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</si>
  <si>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</si>
  <si>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</si>
  <si>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</si>
  <si>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</si>
  <si>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</si>
  <si>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</si>
  <si>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</si>
  <si>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</si>
  <si>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</si>
  <si>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</si>
  <si>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</si>
  <si>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</si>
  <si>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</si>
  <si>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</si>
  <si>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</si>
  <si>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</si>
  <si>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</si>
  <si>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</si>
  <si>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</si>
  <si>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</si>
  <si>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</si>
  <si>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</si>
  <si>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</si>
  <si>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</si>
  <si>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</si>
  <si>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</si>
  <si>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</si>
  <si>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</si>
  <si>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</si>
  <si>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</si>
  <si>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</si>
  <si>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</si>
  <si>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</si>
  <si>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</si>
  <si>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</si>
  <si>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</si>
  <si>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</si>
  <si>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</si>
  <si>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</si>
  <si>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</si>
  <si>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</si>
  <si>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</si>
  <si>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</si>
  <si>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</si>
  <si>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</si>
  <si>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</si>
  <si>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</si>
  <si>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</si>
  <si>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</si>
  <si>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</si>
  <si>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</si>
  <si>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</si>
  <si>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</si>
  <si>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</si>
  <si>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</si>
  <si>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</si>
  <si>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</si>
  <si>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</si>
  <si>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</si>
  <si>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</si>
  <si>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</si>
  <si>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</si>
  <si>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</si>
  <si>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</si>
  <si>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</si>
  <si>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</si>
  <si>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</si>
  <si>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</si>
  <si>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</si>
  <si>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</si>
  <si>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</si>
  <si>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</si>
  <si>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</si>
  <si>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</si>
  <si>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</si>
  <si>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</si>
  <si>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</si>
  <si>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</si>
  <si>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</si>
  <si>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</si>
  <si>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</si>
  <si>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</si>
  <si>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</si>
  <si>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</si>
  <si>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</si>
  <si>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</si>
  <si>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</si>
  <si>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</si>
  <si>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</si>
  <si>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</si>
  <si>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</si>
  <si>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</si>
  <si>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</si>
  <si>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</si>
  <si>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</si>
  <si>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</si>
  <si>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</si>
  <si>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</si>
  <si>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</si>
  <si>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</si>
  <si>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</si>
  <si>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</si>
  <si>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</si>
  <si>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</si>
  <si>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</si>
  <si>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</si>
  <si>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</si>
  <si>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</si>
  <si>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</si>
  <si>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</si>
  <si>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</si>
  <si>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</si>
  <si>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</si>
  <si>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</si>
  <si>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</si>
  <si>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</si>
  <si>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</si>
  <si>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</si>
  <si>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</si>
  <si>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</si>
  <si>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</si>
  <si>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</si>
  <si>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</si>
  <si>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</si>
  <si>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</si>
  <si>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</si>
  <si>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</si>
  <si>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</si>
  <si>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</si>
  <si>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</si>
  <si>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</si>
  <si>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</si>
  <si>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</si>
  <si>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</si>
  <si>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</si>
  <si>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</si>
  <si>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</si>
  <si>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</si>
  <si>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</si>
  <si>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</si>
  <si>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</si>
  <si>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</si>
  <si>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</si>
  <si>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</si>
  <si>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</si>
  <si>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</si>
  <si>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</si>
  <si>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</si>
  <si>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</si>
  <si>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</si>
  <si>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</si>
  <si>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</si>
  <si>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</si>
  <si>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</si>
  <si>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</si>
  <si>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</si>
  <si>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</si>
  <si>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</si>
  <si>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</si>
  <si>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</si>
  <si>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</si>
  <si>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</si>
  <si>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</si>
  <si>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</si>
  <si>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</si>
  <si>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</si>
  <si>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</si>
  <si>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</si>
  <si>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</si>
  <si>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</si>
  <si>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</si>
  <si>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</si>
  <si>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</si>
  <si>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</si>
  <si>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</si>
  <si>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</si>
  <si>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</si>
  <si>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</si>
  <si>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</si>
  <si>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</si>
  <si>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</si>
  <si>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</si>
  <si>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</si>
  <si>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</si>
  <si>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</si>
  <si>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</si>
  <si>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</si>
  <si>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</si>
  <si>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</si>
  <si>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</si>
  <si>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</si>
  <si>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</si>
  <si>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</si>
  <si>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</si>
  <si>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</si>
  <si>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</si>
  <si>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</si>
  <si>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</si>
  <si>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</si>
  <si>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</si>
  <si>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</si>
  <si>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</si>
  <si>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</si>
  <si>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</si>
  <si>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</si>
  <si>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</si>
  <si>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</si>
  <si>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</si>
  <si>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</si>
  <si>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</si>
  <si>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</si>
  <si>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</si>
  <si>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</si>
  <si>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</si>
  <si>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</si>
  <si>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</si>
  <si>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</si>
  <si>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</si>
  <si>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</si>
  <si>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</si>
  <si>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</si>
  <si>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</si>
  <si>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</si>
  <si>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</si>
  <si>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</si>
  <si>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</si>
  <si>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</si>
  <si>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</si>
  <si>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</si>
  <si>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</si>
  <si>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</si>
  <si>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</si>
  <si>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</si>
  <si>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</si>
  <si>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</si>
  <si>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</si>
  <si>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</si>
  <si>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</si>
  <si>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</si>
  <si>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</si>
  <si>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</si>
  <si>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</si>
  <si>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</si>
  <si>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</si>
  <si>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</si>
  <si>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</si>
  <si>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</si>
  <si>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</si>
  <si>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</si>
  <si>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</si>
  <si>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</si>
  <si>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</si>
  <si>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</si>
  <si>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</si>
  <si>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</si>
  <si>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</si>
  <si>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</si>
  <si>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</si>
  <si>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</si>
  <si>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</si>
  <si>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</si>
  <si>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</si>
  <si>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</si>
  <si>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</si>
  <si>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</si>
  <si>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</si>
  <si>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</si>
  <si>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</si>
  <si>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</si>
  <si>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</si>
  <si>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</si>
  <si>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</si>
  <si>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</si>
  <si>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</si>
  <si>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</si>
  <si>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</si>
  <si>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</si>
  <si>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</si>
  <si>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</si>
  <si>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</si>
  <si>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</si>
  <si>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</si>
  <si>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</si>
  <si>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</si>
  <si>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</si>
  <si>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</si>
  <si>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</si>
  <si>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</si>
  <si>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</si>
  <si>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</si>
  <si>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</si>
  <si>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</si>
  <si>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</si>
  <si>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</si>
  <si>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</si>
  <si>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</si>
  <si>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</si>
  <si>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</si>
  <si>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</si>
  <si>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</si>
  <si>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</si>
  <si>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</si>
  <si>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</si>
  <si>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</si>
  <si>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</si>
  <si>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</si>
  <si>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</si>
  <si>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</si>
  <si>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</si>
  <si>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</si>
  <si>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</si>
  <si>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</si>
  <si>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</si>
  <si>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</si>
  <si>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</si>
  <si>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</si>
  <si>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</si>
  <si>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</si>
  <si>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</si>
  <si>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</si>
  <si>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</si>
  <si>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</si>
  <si>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</si>
  <si>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</si>
  <si>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</si>
  <si>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</si>
  <si>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</si>
  <si>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</si>
  <si>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</si>
  <si>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</si>
  <si>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</si>
  <si>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</si>
  <si>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</si>
  <si>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</si>
  <si>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</si>
  <si>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</si>
  <si>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</si>
  <si>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</si>
  <si>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</si>
  <si>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</si>
  <si>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</si>
  <si>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</si>
  <si>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</si>
  <si>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</si>
  <si>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</si>
  <si>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</si>
  <si>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</si>
  <si>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</si>
  <si>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</si>
  <si>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</si>
  <si>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</si>
  <si>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</si>
  <si>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</si>
  <si>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</si>
  <si>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</si>
  <si>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</si>
  <si>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</si>
  <si>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</si>
  <si>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</si>
  <si>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</si>
  <si>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</si>
  <si>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</si>
  <si>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</si>
  <si>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</si>
  <si>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</si>
  <si>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</si>
  <si>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</si>
  <si>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</si>
  <si>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</si>
  <si>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</si>
  <si>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</si>
  <si>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</si>
  <si>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</si>
  <si>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</si>
  <si>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</si>
  <si>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</si>
  <si>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</si>
  <si>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</si>
  <si>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</si>
  <si>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</si>
  <si>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</si>
  <si>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</si>
  <si>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</si>
  <si>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</si>
  <si>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</si>
  <si>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</si>
  <si>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</si>
  <si>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</si>
  <si>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</si>
  <si>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</si>
  <si>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</si>
  <si>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</si>
  <si>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</si>
  <si>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</si>
  <si>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</si>
  <si>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</si>
  <si>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</si>
  <si>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</si>
  <si>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</si>
  <si>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</si>
  <si>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</si>
  <si>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</si>
  <si>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</si>
  <si>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</si>
  <si>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</si>
  <si>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</si>
  <si>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</si>
  <si>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</si>
  <si>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</si>
  <si>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</si>
  <si>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</si>
  <si>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</si>
  <si>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</si>
  <si>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</si>
  <si>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</si>
  <si>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</si>
  <si>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</si>
  <si>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</si>
  <si>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</si>
  <si>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</si>
  <si>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</si>
  <si>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</si>
  <si>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</si>
  <si>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</si>
  <si>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</si>
  <si>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</si>
  <si>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</si>
  <si>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</si>
  <si>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</si>
  <si>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</si>
  <si>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</si>
  <si>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</si>
  <si>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</si>
  <si>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</si>
  <si>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</si>
  <si>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</si>
  <si>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</si>
  <si>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</si>
  <si>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</si>
  <si>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</si>
  <si>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</si>
  <si>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</si>
  <si>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</si>
  <si>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</si>
  <si>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</si>
  <si>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</si>
  <si>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</si>
  <si>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</si>
  <si>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</si>
  <si>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</si>
  <si>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</si>
  <si>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</si>
  <si>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</si>
  <si>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</si>
  <si>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</si>
  <si>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</si>
  <si>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</si>
  <si>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</si>
  <si>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</si>
  <si>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</si>
  <si>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</si>
  <si>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</si>
  <si>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</si>
  <si>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</si>
  <si>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</si>
  <si>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</si>
  <si>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</si>
  <si>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</si>
  <si>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</si>
  <si>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</si>
  <si>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</si>
  <si>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</si>
  <si>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</si>
  <si>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</si>
  <si>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</si>
  <si>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</si>
  <si>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</si>
  <si>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</si>
  <si>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</si>
  <si>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</si>
  <si>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Denizli Defterdarlığı</t>
  </si>
  <si>
    <t>Muhasebe Müdürlüğü</t>
  </si>
  <si>
    <t>MUHASEBAT Süreç Grubu</t>
  </si>
  <si>
    <t>Her Seferinde</t>
  </si>
  <si>
    <t>Sözlü</t>
  </si>
  <si>
    <t>Çift Yönlü</t>
  </si>
  <si>
    <t>Bilgi Alma</t>
  </si>
  <si>
    <t>Mehmet Akif SOLAK</t>
  </si>
  <si>
    <t>0 2582611880</t>
  </si>
  <si>
    <t>sym20100@muhasebat.gov.tr</t>
  </si>
  <si>
    <t>Denizli Muhasebe Müd.</t>
  </si>
  <si>
    <t>Defterdarlık Uzmanı</t>
  </si>
  <si>
    <t>Veznedar</t>
  </si>
  <si>
    <t>Muhasebe İşlemleri Görevlisi</t>
  </si>
  <si>
    <t>Muhasebe İşlemleri Sorumlusu</t>
  </si>
  <si>
    <t>Muhasebe Yetkilisi / Yardımcısı</t>
  </si>
  <si>
    <t xml:space="preserve">Bilgisayar </t>
  </si>
  <si>
    <t>Yazıcı</t>
  </si>
  <si>
    <t>Para Sayman Makinesi</t>
  </si>
  <si>
    <t>Say2000i</t>
  </si>
  <si>
    <t>Kamu Harcama ve Bilişim Sistemi (KBS)</t>
  </si>
  <si>
    <t>Arazi ve Arsa Satışı için Milli Emlak Müdürlüğünden Muhasebe İşlem Fişi gelmesi</t>
  </si>
  <si>
    <t>Muhasebe İşlem Fişi</t>
  </si>
  <si>
    <t>Alındı Belgesi</t>
  </si>
  <si>
    <t>1</t>
  </si>
  <si>
    <t>2</t>
  </si>
  <si>
    <t>6292 sayılı Kanun</t>
  </si>
  <si>
    <t>Madde 12</t>
  </si>
  <si>
    <t>2886 sayılı Kanun</t>
  </si>
  <si>
    <t>4706 sayılı Kanun</t>
  </si>
  <si>
    <t>Madde 45</t>
  </si>
  <si>
    <t>Madde 4</t>
  </si>
  <si>
    <t>2/B Arazileri Satış İşlemleri Kullanım Kılavuzu</t>
  </si>
  <si>
    <t>Milli Emlak Müdürlüğünden Muhasebe İşlem Fişinin gelmesi</t>
  </si>
  <si>
    <t>Sisteme girilerek kabul işlemi yapılması</t>
  </si>
  <si>
    <t>Vezne tarafından sistemden onaylanarak tahsilat yapılır.</t>
  </si>
  <si>
    <t>Sistemden ilgili kişinin kimlik bilgisinin  sorgulanması</t>
  </si>
  <si>
    <t>Ödeme Şeklinin Seçilmesi</t>
  </si>
  <si>
    <t>Muhasebe İşlem Fişinin oluşturularak  kabul işlemi yapılması</t>
  </si>
  <si>
    <t>Sistemden Muhasebe İşlem Fişinin düzenlenmesi</t>
  </si>
  <si>
    <t>Vezne Tarafından 
tahsilatın  yapılması</t>
  </si>
  <si>
    <t>Milli Emlak Müdürlüğünce Arazi ve Arsa satışlarına ilişkin düzenlenen Muhasebe İşlem Fişinin tahsil edilmek üzere Müdürlüğümüze gönderilmesi</t>
  </si>
  <si>
    <t>Muhasebe İşlem Fişinin manuel olarak sisteme girilmesi ve kabul işleminin yapılması</t>
  </si>
  <si>
    <t>Satıış işlemi Vezne tarafından onaylanır ve tahsilat gerçekleştirilir.</t>
  </si>
  <si>
    <t>2/B Arazilerinde MEOP sistemi ile entegre çalışan Say2000i sisteminde ilgili vatandaşın kimlik bilgileri sorgulanır</t>
  </si>
  <si>
    <t>Peşin, %50 Peşin ve Taksitli satışlardan uygun olan seçilir</t>
  </si>
  <si>
    <t>2/B işlemine ilişkin KBS sisteminden Muhasebeleştirme işlemi yapılır</t>
  </si>
  <si>
    <t>Say2000i sisteminden Muhasebe İşlem Fişi raporlanır</t>
  </si>
  <si>
    <t>Tahsilat yapılır 2/B arazi satış işlemi tamamlanır</t>
  </si>
  <si>
    <t>Muhasebe Yetkilisi</t>
  </si>
  <si>
    <t>Muhaseve İşlemleri Sorumlusu</t>
  </si>
  <si>
    <t>Milli Emlak Müdürlüğü</t>
  </si>
  <si>
    <t>Mükellef</t>
  </si>
  <si>
    <t>Vezne Alındısı</t>
  </si>
  <si>
    <t>KBS</t>
  </si>
  <si>
    <t>Yazılım Aracılığı İle</t>
  </si>
  <si>
    <t>Tek Yönlü</t>
  </si>
  <si>
    <t>Onay Alma</t>
  </si>
  <si>
    <t>Yazılı</t>
  </si>
  <si>
    <t>Milli Emlak Müdürlüğü ile Muhasebe Birimimizin sistemi arasında uyumsuzluk olması</t>
  </si>
  <si>
    <t>Yazılımları geliştirme</t>
  </si>
  <si>
    <t>Milli Emlak ve Muhasebe Müdürlüğülüğü kayıtlarının sağlıklı işlemesi</t>
  </si>
  <si>
    <t>Mevzuatı ve Bilgi Tekonolojilerini iyi bilen Personel İhtiyacı</t>
  </si>
  <si>
    <t>Tahsilatlar Ana Süreci</t>
  </si>
  <si>
    <t>Hazine Arazilerinin satış işlemi</t>
  </si>
  <si>
    <t>Arsa ve Arazi Satış İşlemleri</t>
  </si>
  <si>
    <t>Hazine Arazilerinin satışına ilişkin muhasebeleştirme yapılması</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</si>
</sst>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26</xdr:row>
      <xdr:rowOff>8282</xdr:rowOff>
    </xdr:from>
    <xdr:to>
      <xdr:col>0</xdr:col>
      <xdr:colOff>82826</xdr:colOff>
      <xdr:row>26</xdr:row>
      <xdr:rowOff>10161</xdr:rowOff>
    </xdr:to>
    <xdr:cxnSp macro="">
      <xdr:nvCxnSpPr>
        <xdr:cNvPr id="184" name="Düz Bağlayıcı 183"/>
        <xdr:cNvCxnSpPr/>
      </xdr:nvCxnSpPr>
      <xdr:spPr>
        <a:xfrm flipH="1" flipV="1">
          <a:off x="0" y="5748130"/>
          <a:ext cx="82826" cy="18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505240</xdr:colOff>
      <xdr:row>2</xdr:row>
      <xdr:rowOff>74543</xdr:rowOff>
    </xdr:from>
    <xdr:to>
      <xdr:col>5</xdr:col>
      <xdr:colOff>563217</xdr:colOff>
      <xdr:row>3</xdr:row>
      <xdr:rowOff>8283</xdr:rowOff>
    </xdr:to>
    <xdr:sp macro="" textlink="">
      <xdr:nvSpPr>
        <xdr:cNvPr id="4" name="4 Akış Çizelgesi: Sonlandırıcı"/>
        <xdr:cNvSpPr/>
      </xdr:nvSpPr>
      <xdr:spPr>
        <a:xfrm>
          <a:off x="1880153" y="438978"/>
          <a:ext cx="2120347" cy="2319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Arsa ve Arazi Satış</a:t>
          </a:r>
          <a:r>
            <a:rPr lang="tr-TR" sz="1000" baseline="0"/>
            <a:t> İşlemleri</a:t>
          </a:r>
        </a:p>
      </xdr:txBody>
    </xdr:sp>
    <xdr:clientData/>
  </xdr:twoCellAnchor>
  <xdr:twoCellAnchor>
    <xdr:from>
      <xdr:col>5</xdr:col>
      <xdr:colOff>496960</xdr:colOff>
      <xdr:row>11</xdr:row>
      <xdr:rowOff>107677</xdr:rowOff>
    </xdr:from>
    <xdr:to>
      <xdr:col>6</xdr:col>
      <xdr:colOff>422417</xdr:colOff>
      <xdr:row>12</xdr:row>
      <xdr:rowOff>107678</xdr:rowOff>
    </xdr:to>
    <xdr:sp macro="" textlink="">
      <xdr:nvSpPr>
        <xdr:cNvPr id="5" name="5 Akış Çizelgesi: Karar"/>
        <xdr:cNvSpPr/>
      </xdr:nvSpPr>
      <xdr:spPr>
        <a:xfrm>
          <a:off x="3934243" y="2228025"/>
          <a:ext cx="612913" cy="18221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248478</xdr:colOff>
      <xdr:row>4</xdr:row>
      <xdr:rowOff>182215</xdr:rowOff>
    </xdr:from>
    <xdr:to>
      <xdr:col>3</xdr:col>
      <xdr:colOff>149087</xdr:colOff>
      <xdr:row>6</xdr:row>
      <xdr:rowOff>107673</xdr:rowOff>
    </xdr:to>
    <xdr:sp macro="" textlink="">
      <xdr:nvSpPr>
        <xdr:cNvPr id="6" name="4 Akış Çizelgesi: Sonlandırıcı"/>
        <xdr:cNvSpPr/>
      </xdr:nvSpPr>
      <xdr:spPr>
        <a:xfrm>
          <a:off x="935935" y="1027041"/>
          <a:ext cx="1275522" cy="28989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Taksitli Satılan</a:t>
          </a:r>
          <a:r>
            <a:rPr lang="tr-TR" sz="900" baseline="0"/>
            <a:t> Arazi ve Arsalar</a:t>
          </a:r>
          <a:endParaRPr lang="tr-TR" sz="900"/>
        </a:p>
      </xdr:txBody>
    </xdr:sp>
    <xdr:clientData/>
  </xdr:twoCellAnchor>
  <xdr:twoCellAnchor>
    <xdr:from>
      <xdr:col>5</xdr:col>
      <xdr:colOff>149087</xdr:colOff>
      <xdr:row>4</xdr:row>
      <xdr:rowOff>173933</xdr:rowOff>
    </xdr:from>
    <xdr:to>
      <xdr:col>7</xdr:col>
      <xdr:colOff>74543</xdr:colOff>
      <xdr:row>6</xdr:row>
      <xdr:rowOff>82825</xdr:rowOff>
    </xdr:to>
    <xdr:sp macro="" textlink="">
      <xdr:nvSpPr>
        <xdr:cNvPr id="7" name="4 Akış Çizelgesi: Sonlandırıcı"/>
        <xdr:cNvSpPr/>
      </xdr:nvSpPr>
      <xdr:spPr>
        <a:xfrm>
          <a:off x="3586370" y="1018759"/>
          <a:ext cx="1300369" cy="2733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2/B Arazi ve Arsa Satışları</a:t>
          </a:r>
        </a:p>
      </xdr:txBody>
    </xdr:sp>
    <xdr:clientData/>
  </xdr:twoCellAnchor>
  <xdr:twoCellAnchor>
    <xdr:from>
      <xdr:col>1</xdr:col>
      <xdr:colOff>182221</xdr:colOff>
      <xdr:row>7</xdr:row>
      <xdr:rowOff>74541</xdr:rowOff>
    </xdr:from>
    <xdr:to>
      <xdr:col>3</xdr:col>
      <xdr:colOff>215352</xdr:colOff>
      <xdr:row>9</xdr:row>
      <xdr:rowOff>99391</xdr:rowOff>
    </xdr:to>
    <xdr:sp macro="" textlink="">
      <xdr:nvSpPr>
        <xdr:cNvPr id="8" name="1 Akış Çizelgesi: İşlem"/>
        <xdr:cNvSpPr/>
      </xdr:nvSpPr>
      <xdr:spPr>
        <a:xfrm>
          <a:off x="869678" y="1466019"/>
          <a:ext cx="1408044" cy="3892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Milli Emlak Müdürlüğünden Muhasebe İşlem Fişinin gelmesi</a:t>
          </a:r>
        </a:p>
      </xdr:txBody>
    </xdr:sp>
    <xdr:clientData/>
  </xdr:twoCellAnchor>
  <xdr:twoCellAnchor>
    <xdr:from>
      <xdr:col>0</xdr:col>
      <xdr:colOff>82826</xdr:colOff>
      <xdr:row>7</xdr:row>
      <xdr:rowOff>115956</xdr:rowOff>
    </xdr:from>
    <xdr:to>
      <xdr:col>1</xdr:col>
      <xdr:colOff>57978</xdr:colOff>
      <xdr:row>9</xdr:row>
      <xdr:rowOff>41414</xdr:rowOff>
    </xdr:to>
    <xdr:sp macro="" textlink="">
      <xdr:nvSpPr>
        <xdr:cNvPr id="9" name="7 Akış Çizelgesi: Belge"/>
        <xdr:cNvSpPr/>
      </xdr:nvSpPr>
      <xdr:spPr>
        <a:xfrm>
          <a:off x="82826" y="1507434"/>
          <a:ext cx="662609" cy="28989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Muhasebe İşlem Fişi</a:t>
          </a:r>
        </a:p>
      </xdr:txBody>
    </xdr:sp>
    <xdr:clientData/>
  </xdr:twoCellAnchor>
  <xdr:twoCellAnchor>
    <xdr:from>
      <xdr:col>1</xdr:col>
      <xdr:colOff>182217</xdr:colOff>
      <xdr:row>10</xdr:row>
      <xdr:rowOff>33134</xdr:rowOff>
    </xdr:from>
    <xdr:to>
      <xdr:col>3</xdr:col>
      <xdr:colOff>215348</xdr:colOff>
      <xdr:row>11</xdr:row>
      <xdr:rowOff>115960</xdr:rowOff>
    </xdr:to>
    <xdr:sp macro="" textlink="">
      <xdr:nvSpPr>
        <xdr:cNvPr id="10" name="1 Akış Çizelgesi: İşlem"/>
        <xdr:cNvSpPr/>
      </xdr:nvSpPr>
      <xdr:spPr>
        <a:xfrm>
          <a:off x="869674" y="1971264"/>
          <a:ext cx="1408044" cy="2650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Sisteme girilerek kabul işlemi yapılması</a:t>
          </a:r>
          <a:endParaRPr lang="tr-TR" sz="800"/>
        </a:p>
      </xdr:txBody>
    </xdr:sp>
    <xdr:clientData/>
  </xdr:twoCellAnchor>
  <xdr:twoCellAnchor>
    <xdr:from>
      <xdr:col>0</xdr:col>
      <xdr:colOff>115957</xdr:colOff>
      <xdr:row>10</xdr:row>
      <xdr:rowOff>24851</xdr:rowOff>
    </xdr:from>
    <xdr:to>
      <xdr:col>1</xdr:col>
      <xdr:colOff>49696</xdr:colOff>
      <xdr:row>11</xdr:row>
      <xdr:rowOff>115958</xdr:rowOff>
    </xdr:to>
    <xdr:sp macro="" textlink="">
      <xdr:nvSpPr>
        <xdr:cNvPr id="11" name="15 Akış Çizelgesi: Manyetik Disk"/>
        <xdr:cNvSpPr/>
      </xdr:nvSpPr>
      <xdr:spPr>
        <a:xfrm>
          <a:off x="115957" y="1962981"/>
          <a:ext cx="621196" cy="2733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0</xdr:col>
      <xdr:colOff>119271</xdr:colOff>
      <xdr:row>14</xdr:row>
      <xdr:rowOff>168971</xdr:rowOff>
    </xdr:from>
    <xdr:to>
      <xdr:col>1</xdr:col>
      <xdr:colOff>53010</xdr:colOff>
      <xdr:row>16</xdr:row>
      <xdr:rowOff>77861</xdr:rowOff>
    </xdr:to>
    <xdr:sp macro="" textlink="">
      <xdr:nvSpPr>
        <xdr:cNvPr id="14" name="15 Akış Çizelgesi: Manyetik Disk"/>
        <xdr:cNvSpPr/>
      </xdr:nvSpPr>
      <xdr:spPr>
        <a:xfrm>
          <a:off x="119271" y="2835971"/>
          <a:ext cx="621196" cy="2733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5</xdr:col>
      <xdr:colOff>24848</xdr:colOff>
      <xdr:row>7</xdr:row>
      <xdr:rowOff>49694</xdr:rowOff>
    </xdr:from>
    <xdr:to>
      <xdr:col>7</xdr:col>
      <xdr:colOff>198782</xdr:colOff>
      <xdr:row>8</xdr:row>
      <xdr:rowOff>132520</xdr:rowOff>
    </xdr:to>
    <xdr:sp macro="" textlink="">
      <xdr:nvSpPr>
        <xdr:cNvPr id="15" name="1 Akış Çizelgesi: İşlem"/>
        <xdr:cNvSpPr/>
      </xdr:nvSpPr>
      <xdr:spPr>
        <a:xfrm>
          <a:off x="3462131" y="1441172"/>
          <a:ext cx="1548847" cy="2650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Sistemden ilgili kişinin kimlik bilgisinin  sorgulanması</a:t>
          </a:r>
        </a:p>
      </xdr:txBody>
    </xdr:sp>
    <xdr:clientData/>
  </xdr:twoCellAnchor>
  <xdr:twoCellAnchor>
    <xdr:from>
      <xdr:col>3</xdr:col>
      <xdr:colOff>621196</xdr:colOff>
      <xdr:row>7</xdr:row>
      <xdr:rowOff>66262</xdr:rowOff>
    </xdr:from>
    <xdr:to>
      <xdr:col>4</xdr:col>
      <xdr:colOff>488674</xdr:colOff>
      <xdr:row>8</xdr:row>
      <xdr:rowOff>115956</xdr:rowOff>
    </xdr:to>
    <xdr:sp macro="" textlink="">
      <xdr:nvSpPr>
        <xdr:cNvPr id="17" name="15 Akış Çizelgesi: Manyetik Disk"/>
        <xdr:cNvSpPr/>
      </xdr:nvSpPr>
      <xdr:spPr>
        <a:xfrm>
          <a:off x="2683566" y="1457740"/>
          <a:ext cx="554934" cy="2319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KBS</a:t>
          </a:r>
        </a:p>
      </xdr:txBody>
    </xdr:sp>
    <xdr:clientData/>
  </xdr:twoCellAnchor>
  <xdr:twoCellAnchor>
    <xdr:from>
      <xdr:col>3</xdr:col>
      <xdr:colOff>566532</xdr:colOff>
      <xdr:row>3</xdr:row>
      <xdr:rowOff>127553</xdr:rowOff>
    </xdr:from>
    <xdr:to>
      <xdr:col>4</xdr:col>
      <xdr:colOff>491989</xdr:colOff>
      <xdr:row>4</xdr:row>
      <xdr:rowOff>127554</xdr:rowOff>
    </xdr:to>
    <xdr:sp macro="" textlink="">
      <xdr:nvSpPr>
        <xdr:cNvPr id="18" name="5 Akış Çizelgesi: Karar"/>
        <xdr:cNvSpPr/>
      </xdr:nvSpPr>
      <xdr:spPr>
        <a:xfrm>
          <a:off x="2628902" y="790162"/>
          <a:ext cx="612913" cy="18221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99391</xdr:colOff>
      <xdr:row>9</xdr:row>
      <xdr:rowOff>91109</xdr:rowOff>
    </xdr:from>
    <xdr:to>
      <xdr:col>7</xdr:col>
      <xdr:colOff>132522</xdr:colOff>
      <xdr:row>10</xdr:row>
      <xdr:rowOff>173936</xdr:rowOff>
    </xdr:to>
    <xdr:sp macro="" textlink="">
      <xdr:nvSpPr>
        <xdr:cNvPr id="21" name="1 Akış Çizelgesi: İşlem"/>
        <xdr:cNvSpPr/>
      </xdr:nvSpPr>
      <xdr:spPr>
        <a:xfrm>
          <a:off x="3536674" y="1847022"/>
          <a:ext cx="1408044" cy="2650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 Şeklinin Seçilmesi</a:t>
          </a:r>
        </a:p>
      </xdr:txBody>
    </xdr:sp>
    <xdr:clientData/>
  </xdr:twoCellAnchor>
  <xdr:twoCellAnchor>
    <xdr:from>
      <xdr:col>3</xdr:col>
      <xdr:colOff>632783</xdr:colOff>
      <xdr:row>9</xdr:row>
      <xdr:rowOff>127554</xdr:rowOff>
    </xdr:from>
    <xdr:to>
      <xdr:col>4</xdr:col>
      <xdr:colOff>500261</xdr:colOff>
      <xdr:row>10</xdr:row>
      <xdr:rowOff>177249</xdr:rowOff>
    </xdr:to>
    <xdr:sp macro="" textlink="">
      <xdr:nvSpPr>
        <xdr:cNvPr id="22" name="15 Akış Çizelgesi: Manyetik Disk"/>
        <xdr:cNvSpPr/>
      </xdr:nvSpPr>
      <xdr:spPr>
        <a:xfrm>
          <a:off x="2695153" y="1883467"/>
          <a:ext cx="554934" cy="2319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KBS</a:t>
          </a:r>
        </a:p>
      </xdr:txBody>
    </xdr:sp>
    <xdr:clientData/>
  </xdr:twoCellAnchor>
  <xdr:twoCellAnchor>
    <xdr:from>
      <xdr:col>5</xdr:col>
      <xdr:colOff>99386</xdr:colOff>
      <xdr:row>18</xdr:row>
      <xdr:rowOff>8284</xdr:rowOff>
    </xdr:from>
    <xdr:to>
      <xdr:col>7</xdr:col>
      <xdr:colOff>132517</xdr:colOff>
      <xdr:row>19</xdr:row>
      <xdr:rowOff>91111</xdr:rowOff>
    </xdr:to>
    <xdr:sp macro="" textlink="">
      <xdr:nvSpPr>
        <xdr:cNvPr id="23" name="1 Akış Çizelgesi: İşlem"/>
        <xdr:cNvSpPr/>
      </xdr:nvSpPr>
      <xdr:spPr>
        <a:xfrm>
          <a:off x="3536669" y="3404154"/>
          <a:ext cx="1408044" cy="2650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Sistemden Muhasebe İşlem Fişinin düzenlenmesi</a:t>
          </a:r>
        </a:p>
      </xdr:txBody>
    </xdr:sp>
    <xdr:clientData/>
  </xdr:twoCellAnchor>
  <xdr:twoCellAnchor>
    <xdr:from>
      <xdr:col>5</xdr:col>
      <xdr:colOff>149086</xdr:colOff>
      <xdr:row>15</xdr:row>
      <xdr:rowOff>24849</xdr:rowOff>
    </xdr:from>
    <xdr:to>
      <xdr:col>7</xdr:col>
      <xdr:colOff>82825</xdr:colOff>
      <xdr:row>17</xdr:row>
      <xdr:rowOff>57978</xdr:rowOff>
    </xdr:to>
    <xdr:sp macro="" textlink="">
      <xdr:nvSpPr>
        <xdr:cNvPr id="24" name="1 Akış Çizelgesi: İşlem"/>
        <xdr:cNvSpPr/>
      </xdr:nvSpPr>
      <xdr:spPr>
        <a:xfrm>
          <a:off x="3586369" y="2874066"/>
          <a:ext cx="1308652"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 İşlem Fişinin oluşturularak </a:t>
          </a:r>
          <a:r>
            <a:rPr lang="tr-TR" sz="800" baseline="0"/>
            <a:t> kabul işlemi yapılması</a:t>
          </a:r>
          <a:endParaRPr lang="tr-TR" sz="800"/>
        </a:p>
      </xdr:txBody>
    </xdr:sp>
    <xdr:clientData/>
  </xdr:twoCellAnchor>
  <xdr:twoCellAnchor>
    <xdr:from>
      <xdr:col>4</xdr:col>
      <xdr:colOff>41412</xdr:colOff>
      <xdr:row>18</xdr:row>
      <xdr:rowOff>8286</xdr:rowOff>
    </xdr:from>
    <xdr:to>
      <xdr:col>4</xdr:col>
      <xdr:colOff>662608</xdr:colOff>
      <xdr:row>19</xdr:row>
      <xdr:rowOff>99394</xdr:rowOff>
    </xdr:to>
    <xdr:sp macro="" textlink="">
      <xdr:nvSpPr>
        <xdr:cNvPr id="25" name="15 Akış Çizelgesi: Manyetik Disk"/>
        <xdr:cNvSpPr/>
      </xdr:nvSpPr>
      <xdr:spPr>
        <a:xfrm>
          <a:off x="2791238" y="3404156"/>
          <a:ext cx="621196" cy="2733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3</xdr:col>
      <xdr:colOff>372717</xdr:colOff>
      <xdr:row>15</xdr:row>
      <xdr:rowOff>107672</xdr:rowOff>
    </xdr:from>
    <xdr:to>
      <xdr:col>4</xdr:col>
      <xdr:colOff>240195</xdr:colOff>
      <xdr:row>16</xdr:row>
      <xdr:rowOff>157366</xdr:rowOff>
    </xdr:to>
    <xdr:sp macro="" textlink="">
      <xdr:nvSpPr>
        <xdr:cNvPr id="26" name="15 Akış Çizelgesi: Manyetik Disk"/>
        <xdr:cNvSpPr/>
      </xdr:nvSpPr>
      <xdr:spPr>
        <a:xfrm>
          <a:off x="2435087" y="2956889"/>
          <a:ext cx="554934" cy="2319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KBS</a:t>
          </a:r>
        </a:p>
      </xdr:txBody>
    </xdr:sp>
    <xdr:clientData/>
  </xdr:twoCellAnchor>
  <xdr:twoCellAnchor>
    <xdr:from>
      <xdr:col>7</xdr:col>
      <xdr:colOff>256761</xdr:colOff>
      <xdr:row>18</xdr:row>
      <xdr:rowOff>16568</xdr:rowOff>
    </xdr:from>
    <xdr:to>
      <xdr:col>8</xdr:col>
      <xdr:colOff>182218</xdr:colOff>
      <xdr:row>19</xdr:row>
      <xdr:rowOff>91111</xdr:rowOff>
    </xdr:to>
    <xdr:sp macro="" textlink="">
      <xdr:nvSpPr>
        <xdr:cNvPr id="27" name="7 Akış Çizelgesi: Belge"/>
        <xdr:cNvSpPr/>
      </xdr:nvSpPr>
      <xdr:spPr>
        <a:xfrm>
          <a:off x="5068957" y="3412438"/>
          <a:ext cx="612913" cy="25676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Muhasebe İşlem Fişi</a:t>
          </a:r>
        </a:p>
      </xdr:txBody>
    </xdr:sp>
    <xdr:clientData/>
  </xdr:twoCellAnchor>
  <xdr:twoCellAnchor>
    <xdr:from>
      <xdr:col>5</xdr:col>
      <xdr:colOff>82822</xdr:colOff>
      <xdr:row>22</xdr:row>
      <xdr:rowOff>49698</xdr:rowOff>
    </xdr:from>
    <xdr:to>
      <xdr:col>7</xdr:col>
      <xdr:colOff>165649</xdr:colOff>
      <xdr:row>23</xdr:row>
      <xdr:rowOff>140807</xdr:rowOff>
    </xdr:to>
    <xdr:sp macro="" textlink="">
      <xdr:nvSpPr>
        <xdr:cNvPr id="29" name="1 Akış Çizelgesi: İşlem"/>
        <xdr:cNvSpPr/>
      </xdr:nvSpPr>
      <xdr:spPr>
        <a:xfrm>
          <a:off x="3520105" y="4174437"/>
          <a:ext cx="1457740" cy="2733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Vezne Tarafından </a:t>
          </a:r>
        </a:p>
        <a:p>
          <a:pPr algn="ctr"/>
          <a:r>
            <a:rPr lang="tr-TR" sz="800"/>
            <a:t>tahsilatın  yapılması</a:t>
          </a:r>
        </a:p>
      </xdr:txBody>
    </xdr:sp>
    <xdr:clientData/>
  </xdr:twoCellAnchor>
  <xdr:twoCellAnchor>
    <xdr:from>
      <xdr:col>7</xdr:col>
      <xdr:colOff>273317</xdr:colOff>
      <xdr:row>25</xdr:row>
      <xdr:rowOff>24848</xdr:rowOff>
    </xdr:from>
    <xdr:to>
      <xdr:col>8</xdr:col>
      <xdr:colOff>198774</xdr:colOff>
      <xdr:row>26</xdr:row>
      <xdr:rowOff>99390</xdr:rowOff>
    </xdr:to>
    <xdr:sp macro="" textlink="">
      <xdr:nvSpPr>
        <xdr:cNvPr id="31" name="7 Akış Çizelgesi: Belge"/>
        <xdr:cNvSpPr/>
      </xdr:nvSpPr>
      <xdr:spPr>
        <a:xfrm>
          <a:off x="5085513" y="4696239"/>
          <a:ext cx="612913" cy="25676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Muhasebe</a:t>
          </a:r>
          <a:r>
            <a:rPr lang="tr-TR" sz="700" baseline="0"/>
            <a:t> İşlem Fişi</a:t>
          </a:r>
          <a:endParaRPr lang="tr-TR" sz="700"/>
        </a:p>
      </xdr:txBody>
    </xdr:sp>
    <xdr:clientData/>
  </xdr:twoCellAnchor>
  <xdr:twoCellAnchor>
    <xdr:from>
      <xdr:col>4</xdr:col>
      <xdr:colOff>185533</xdr:colOff>
      <xdr:row>3</xdr:row>
      <xdr:rowOff>8283</xdr:rowOff>
    </xdr:from>
    <xdr:to>
      <xdr:col>4</xdr:col>
      <xdr:colOff>190501</xdr:colOff>
      <xdr:row>3</xdr:row>
      <xdr:rowOff>127553</xdr:rowOff>
    </xdr:to>
    <xdr:cxnSp macro="">
      <xdr:nvCxnSpPr>
        <xdr:cNvPr id="3" name="Düz Ok Bağlayıcısı 2"/>
        <xdr:cNvCxnSpPr>
          <a:stCxn id="4" idx="2"/>
          <a:endCxn id="18" idx="0"/>
        </xdr:cNvCxnSpPr>
      </xdr:nvCxnSpPr>
      <xdr:spPr>
        <a:xfrm flipH="1">
          <a:off x="2935359" y="670892"/>
          <a:ext cx="4968" cy="1192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198783</xdr:colOff>
      <xdr:row>4</xdr:row>
      <xdr:rowOff>36445</xdr:rowOff>
    </xdr:from>
    <xdr:to>
      <xdr:col>3</xdr:col>
      <xdr:colOff>566532</xdr:colOff>
      <xdr:row>4</xdr:row>
      <xdr:rowOff>182215</xdr:rowOff>
    </xdr:to>
    <xdr:cxnSp macro="">
      <xdr:nvCxnSpPr>
        <xdr:cNvPr id="33" name="Dirsek Bağlayıcısı 32"/>
        <xdr:cNvCxnSpPr>
          <a:stCxn id="18" idx="1"/>
          <a:endCxn id="6" idx="0"/>
        </xdr:cNvCxnSpPr>
      </xdr:nvCxnSpPr>
      <xdr:spPr>
        <a:xfrm rot="10800000" flipV="1">
          <a:off x="1573696" y="881271"/>
          <a:ext cx="1055206" cy="1457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491989</xdr:colOff>
      <xdr:row>4</xdr:row>
      <xdr:rowOff>36445</xdr:rowOff>
    </xdr:from>
    <xdr:to>
      <xdr:col>6</xdr:col>
      <xdr:colOff>111816</xdr:colOff>
      <xdr:row>4</xdr:row>
      <xdr:rowOff>173933</xdr:rowOff>
    </xdr:to>
    <xdr:cxnSp macro="">
      <xdr:nvCxnSpPr>
        <xdr:cNvPr id="45" name="Dirsek Bağlayıcısı 44"/>
        <xdr:cNvCxnSpPr>
          <a:stCxn id="18" idx="3"/>
          <a:endCxn id="7" idx="0"/>
        </xdr:cNvCxnSpPr>
      </xdr:nvCxnSpPr>
      <xdr:spPr>
        <a:xfrm>
          <a:off x="3241815" y="881271"/>
          <a:ext cx="994740" cy="13748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198783</xdr:colOff>
      <xdr:row>6</xdr:row>
      <xdr:rowOff>107673</xdr:rowOff>
    </xdr:from>
    <xdr:to>
      <xdr:col>2</xdr:col>
      <xdr:colOff>198787</xdr:colOff>
      <xdr:row>7</xdr:row>
      <xdr:rowOff>74541</xdr:rowOff>
    </xdr:to>
    <xdr:cxnSp macro="">
      <xdr:nvCxnSpPr>
        <xdr:cNvPr id="47" name="Düz Ok Bağlayıcısı 46"/>
        <xdr:cNvCxnSpPr>
          <a:stCxn id="6" idx="2"/>
          <a:endCxn id="8" idx="0"/>
        </xdr:cNvCxnSpPr>
      </xdr:nvCxnSpPr>
      <xdr:spPr>
        <a:xfrm>
          <a:off x="1573696" y="1316934"/>
          <a:ext cx="4" cy="1490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198783</xdr:colOff>
      <xdr:row>9</xdr:row>
      <xdr:rowOff>99391</xdr:rowOff>
    </xdr:from>
    <xdr:to>
      <xdr:col>2</xdr:col>
      <xdr:colOff>198787</xdr:colOff>
      <xdr:row>10</xdr:row>
      <xdr:rowOff>33134</xdr:rowOff>
    </xdr:to>
    <xdr:cxnSp macro="">
      <xdr:nvCxnSpPr>
        <xdr:cNvPr id="49" name="Düz Ok Bağlayıcısı 48"/>
        <xdr:cNvCxnSpPr>
          <a:stCxn id="8" idx="2"/>
          <a:endCxn id="10" idx="0"/>
        </xdr:cNvCxnSpPr>
      </xdr:nvCxnSpPr>
      <xdr:spPr>
        <a:xfrm flipH="1">
          <a:off x="1573696" y="1855304"/>
          <a:ext cx="4" cy="1159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57978</xdr:colOff>
      <xdr:row>8</xdr:row>
      <xdr:rowOff>78685</xdr:rowOff>
    </xdr:from>
    <xdr:to>
      <xdr:col>1</xdr:col>
      <xdr:colOff>182221</xdr:colOff>
      <xdr:row>8</xdr:row>
      <xdr:rowOff>86966</xdr:rowOff>
    </xdr:to>
    <xdr:cxnSp macro="">
      <xdr:nvCxnSpPr>
        <xdr:cNvPr id="51" name="Düz Ok Bağlayıcısı 50"/>
        <xdr:cNvCxnSpPr>
          <a:stCxn id="9" idx="3"/>
          <a:endCxn id="8" idx="1"/>
        </xdr:cNvCxnSpPr>
      </xdr:nvCxnSpPr>
      <xdr:spPr>
        <a:xfrm>
          <a:off x="745435" y="1652381"/>
          <a:ext cx="124243" cy="82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49696</xdr:colOff>
      <xdr:row>10</xdr:row>
      <xdr:rowOff>161514</xdr:rowOff>
    </xdr:from>
    <xdr:to>
      <xdr:col>1</xdr:col>
      <xdr:colOff>182217</xdr:colOff>
      <xdr:row>10</xdr:row>
      <xdr:rowOff>165656</xdr:rowOff>
    </xdr:to>
    <xdr:cxnSp macro="">
      <xdr:nvCxnSpPr>
        <xdr:cNvPr id="62" name="Düz Ok Bağlayıcısı 61"/>
        <xdr:cNvCxnSpPr>
          <a:stCxn id="11" idx="4"/>
          <a:endCxn id="10" idx="1"/>
        </xdr:cNvCxnSpPr>
      </xdr:nvCxnSpPr>
      <xdr:spPr>
        <a:xfrm>
          <a:off x="737153" y="2099644"/>
          <a:ext cx="132521"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273330</xdr:colOff>
      <xdr:row>12</xdr:row>
      <xdr:rowOff>49698</xdr:rowOff>
    </xdr:from>
    <xdr:to>
      <xdr:col>3</xdr:col>
      <xdr:colOff>111935</xdr:colOff>
      <xdr:row>13</xdr:row>
      <xdr:rowOff>124240</xdr:rowOff>
    </xdr:to>
    <xdr:sp macro="" textlink="">
      <xdr:nvSpPr>
        <xdr:cNvPr id="64" name="1 Akış Çizelgesi: İşlem"/>
        <xdr:cNvSpPr/>
      </xdr:nvSpPr>
      <xdr:spPr>
        <a:xfrm>
          <a:off x="960787" y="2352263"/>
          <a:ext cx="1213518" cy="25676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Muhasebe Yetkilisinin onayına sunuluması</a:t>
          </a:r>
        </a:p>
      </xdr:txBody>
    </xdr:sp>
    <xdr:clientData/>
  </xdr:twoCellAnchor>
  <xdr:twoCellAnchor>
    <xdr:from>
      <xdr:col>5</xdr:col>
      <xdr:colOff>202093</xdr:colOff>
      <xdr:row>20</xdr:row>
      <xdr:rowOff>28163</xdr:rowOff>
    </xdr:from>
    <xdr:to>
      <xdr:col>7</xdr:col>
      <xdr:colOff>40698</xdr:colOff>
      <xdr:row>21</xdr:row>
      <xdr:rowOff>102705</xdr:rowOff>
    </xdr:to>
    <xdr:sp macro="" textlink="">
      <xdr:nvSpPr>
        <xdr:cNvPr id="65" name="1 Akış Çizelgesi: İşlem"/>
        <xdr:cNvSpPr/>
      </xdr:nvSpPr>
      <xdr:spPr>
        <a:xfrm>
          <a:off x="3639376" y="3788467"/>
          <a:ext cx="1213518" cy="25676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Muhasebe Yetkilisinin onayına sunuluması</a:t>
          </a:r>
        </a:p>
      </xdr:txBody>
    </xdr:sp>
    <xdr:clientData/>
  </xdr:twoCellAnchor>
  <xdr:twoCellAnchor>
    <xdr:from>
      <xdr:col>2</xdr:col>
      <xdr:colOff>192633</xdr:colOff>
      <xdr:row>11</xdr:row>
      <xdr:rowOff>115960</xdr:rowOff>
    </xdr:from>
    <xdr:to>
      <xdr:col>2</xdr:col>
      <xdr:colOff>198783</xdr:colOff>
      <xdr:row>12</xdr:row>
      <xdr:rowOff>49698</xdr:rowOff>
    </xdr:to>
    <xdr:cxnSp macro="">
      <xdr:nvCxnSpPr>
        <xdr:cNvPr id="66" name="Düz Ok Bağlayıcısı 65"/>
        <xdr:cNvCxnSpPr>
          <a:stCxn id="10" idx="2"/>
          <a:endCxn id="64" idx="0"/>
        </xdr:cNvCxnSpPr>
      </xdr:nvCxnSpPr>
      <xdr:spPr>
        <a:xfrm flipH="1">
          <a:off x="1567546" y="2236308"/>
          <a:ext cx="6150" cy="1159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192633</xdr:colOff>
      <xdr:row>13</xdr:row>
      <xdr:rowOff>124240</xdr:rowOff>
    </xdr:from>
    <xdr:to>
      <xdr:col>2</xdr:col>
      <xdr:colOff>194641</xdr:colOff>
      <xdr:row>14</xdr:row>
      <xdr:rowOff>77855</xdr:rowOff>
    </xdr:to>
    <xdr:cxnSp macro="">
      <xdr:nvCxnSpPr>
        <xdr:cNvPr id="68" name="Düz Ok Bağlayıcısı 67"/>
        <xdr:cNvCxnSpPr>
          <a:stCxn id="64" idx="2"/>
          <a:endCxn id="110" idx="0"/>
        </xdr:cNvCxnSpPr>
      </xdr:nvCxnSpPr>
      <xdr:spPr>
        <a:xfrm>
          <a:off x="1567546" y="2609023"/>
          <a:ext cx="2008" cy="1358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53010</xdr:colOff>
      <xdr:row>15</xdr:row>
      <xdr:rowOff>123417</xdr:rowOff>
    </xdr:from>
    <xdr:to>
      <xdr:col>1</xdr:col>
      <xdr:colOff>173934</xdr:colOff>
      <xdr:row>15</xdr:row>
      <xdr:rowOff>125896</xdr:rowOff>
    </xdr:to>
    <xdr:cxnSp macro="">
      <xdr:nvCxnSpPr>
        <xdr:cNvPr id="70" name="Düz Ok Bağlayıcısı 69"/>
        <xdr:cNvCxnSpPr>
          <a:stCxn id="14" idx="4"/>
          <a:endCxn id="110" idx="1"/>
        </xdr:cNvCxnSpPr>
      </xdr:nvCxnSpPr>
      <xdr:spPr>
        <a:xfrm>
          <a:off x="740467" y="2972634"/>
          <a:ext cx="120924" cy="24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111816</xdr:colOff>
      <xdr:row>6</xdr:row>
      <xdr:rowOff>82825</xdr:rowOff>
    </xdr:from>
    <xdr:to>
      <xdr:col>6</xdr:col>
      <xdr:colOff>111816</xdr:colOff>
      <xdr:row>7</xdr:row>
      <xdr:rowOff>49694</xdr:rowOff>
    </xdr:to>
    <xdr:cxnSp macro="">
      <xdr:nvCxnSpPr>
        <xdr:cNvPr id="72" name="Düz Ok Bağlayıcısı 71"/>
        <xdr:cNvCxnSpPr>
          <a:stCxn id="7" idx="2"/>
          <a:endCxn id="15" idx="0"/>
        </xdr:cNvCxnSpPr>
      </xdr:nvCxnSpPr>
      <xdr:spPr>
        <a:xfrm>
          <a:off x="4236555" y="1292086"/>
          <a:ext cx="0"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111816</xdr:colOff>
      <xdr:row>8</xdr:row>
      <xdr:rowOff>132520</xdr:rowOff>
    </xdr:from>
    <xdr:to>
      <xdr:col>6</xdr:col>
      <xdr:colOff>115957</xdr:colOff>
      <xdr:row>9</xdr:row>
      <xdr:rowOff>91109</xdr:rowOff>
    </xdr:to>
    <xdr:cxnSp macro="">
      <xdr:nvCxnSpPr>
        <xdr:cNvPr id="74" name="Düz Ok Bağlayıcısı 73"/>
        <xdr:cNvCxnSpPr>
          <a:stCxn id="15" idx="2"/>
          <a:endCxn id="21" idx="0"/>
        </xdr:cNvCxnSpPr>
      </xdr:nvCxnSpPr>
      <xdr:spPr>
        <a:xfrm>
          <a:off x="4236555" y="1706216"/>
          <a:ext cx="4141" cy="140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488674</xdr:colOff>
      <xdr:row>7</xdr:row>
      <xdr:rowOff>182216</xdr:rowOff>
    </xdr:from>
    <xdr:to>
      <xdr:col>5</xdr:col>
      <xdr:colOff>24848</xdr:colOff>
      <xdr:row>8</xdr:row>
      <xdr:rowOff>0</xdr:rowOff>
    </xdr:to>
    <xdr:cxnSp macro="">
      <xdr:nvCxnSpPr>
        <xdr:cNvPr id="80" name="Düz Ok Bağlayıcısı 79"/>
        <xdr:cNvCxnSpPr>
          <a:stCxn id="17" idx="4"/>
          <a:endCxn id="15" idx="1"/>
        </xdr:cNvCxnSpPr>
      </xdr:nvCxnSpPr>
      <xdr:spPr>
        <a:xfrm flipV="1">
          <a:off x="3238500" y="1573694"/>
          <a:ext cx="223631"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500261</xdr:colOff>
      <xdr:row>10</xdr:row>
      <xdr:rowOff>41414</xdr:rowOff>
    </xdr:from>
    <xdr:to>
      <xdr:col>5</xdr:col>
      <xdr:colOff>99391</xdr:colOff>
      <xdr:row>10</xdr:row>
      <xdr:rowOff>61293</xdr:rowOff>
    </xdr:to>
    <xdr:cxnSp macro="">
      <xdr:nvCxnSpPr>
        <xdr:cNvPr id="82" name="Düz Ok Bağlayıcısı 81"/>
        <xdr:cNvCxnSpPr>
          <a:stCxn id="22" idx="4"/>
          <a:endCxn id="21" idx="1"/>
        </xdr:cNvCxnSpPr>
      </xdr:nvCxnSpPr>
      <xdr:spPr>
        <a:xfrm flipV="1">
          <a:off x="3250087" y="1979544"/>
          <a:ext cx="286587" cy="198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115957</xdr:colOff>
      <xdr:row>10</xdr:row>
      <xdr:rowOff>173936</xdr:rowOff>
    </xdr:from>
    <xdr:to>
      <xdr:col>6</xdr:col>
      <xdr:colOff>115961</xdr:colOff>
      <xdr:row>11</xdr:row>
      <xdr:rowOff>107677</xdr:rowOff>
    </xdr:to>
    <xdr:cxnSp macro="">
      <xdr:nvCxnSpPr>
        <xdr:cNvPr id="84" name="Düz Ok Bağlayıcısı 83"/>
        <xdr:cNvCxnSpPr>
          <a:stCxn id="21" idx="2"/>
          <a:endCxn id="5" idx="0"/>
        </xdr:cNvCxnSpPr>
      </xdr:nvCxnSpPr>
      <xdr:spPr>
        <a:xfrm>
          <a:off x="4240696" y="2112066"/>
          <a:ext cx="4" cy="1159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314743</xdr:colOff>
      <xdr:row>12</xdr:row>
      <xdr:rowOff>16569</xdr:rowOff>
    </xdr:from>
    <xdr:to>
      <xdr:col>5</xdr:col>
      <xdr:colOff>496961</xdr:colOff>
      <xdr:row>13</xdr:row>
      <xdr:rowOff>49695</xdr:rowOff>
    </xdr:to>
    <xdr:cxnSp macro="">
      <xdr:nvCxnSpPr>
        <xdr:cNvPr id="86" name="Dirsek Bağlayıcısı 85"/>
        <xdr:cNvCxnSpPr>
          <a:stCxn id="5" idx="1"/>
          <a:endCxn id="63" idx="0"/>
        </xdr:cNvCxnSpPr>
      </xdr:nvCxnSpPr>
      <xdr:spPr>
        <a:xfrm rot="10800000" flipV="1">
          <a:off x="3064569" y="2319134"/>
          <a:ext cx="869675" cy="2153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115961</xdr:colOff>
      <xdr:row>12</xdr:row>
      <xdr:rowOff>107678</xdr:rowOff>
    </xdr:from>
    <xdr:to>
      <xdr:col>6</xdr:col>
      <xdr:colOff>119272</xdr:colOff>
      <xdr:row>13</xdr:row>
      <xdr:rowOff>61291</xdr:rowOff>
    </xdr:to>
    <xdr:cxnSp macro="">
      <xdr:nvCxnSpPr>
        <xdr:cNvPr id="88" name="Düz Ok Bağlayıcısı 87"/>
        <xdr:cNvCxnSpPr>
          <a:stCxn id="5" idx="2"/>
          <a:endCxn id="69" idx="0"/>
        </xdr:cNvCxnSpPr>
      </xdr:nvCxnSpPr>
      <xdr:spPr>
        <a:xfrm>
          <a:off x="4240700" y="2410243"/>
          <a:ext cx="3311" cy="1358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422417</xdr:colOff>
      <xdr:row>12</xdr:row>
      <xdr:rowOff>16569</xdr:rowOff>
    </xdr:from>
    <xdr:to>
      <xdr:col>7</xdr:col>
      <xdr:colOff>544995</xdr:colOff>
      <xdr:row>13</xdr:row>
      <xdr:rowOff>64604</xdr:rowOff>
    </xdr:to>
    <xdr:cxnSp macro="">
      <xdr:nvCxnSpPr>
        <xdr:cNvPr id="90" name="Dirsek Bağlayıcısı 89"/>
        <xdr:cNvCxnSpPr>
          <a:stCxn id="5" idx="3"/>
          <a:endCxn id="71" idx="0"/>
        </xdr:cNvCxnSpPr>
      </xdr:nvCxnSpPr>
      <xdr:spPr>
        <a:xfrm>
          <a:off x="4547156" y="2319134"/>
          <a:ext cx="810035" cy="23025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240195</xdr:colOff>
      <xdr:row>16</xdr:row>
      <xdr:rowOff>41410</xdr:rowOff>
    </xdr:from>
    <xdr:to>
      <xdr:col>5</xdr:col>
      <xdr:colOff>149086</xdr:colOff>
      <xdr:row>16</xdr:row>
      <xdr:rowOff>41413</xdr:rowOff>
    </xdr:to>
    <xdr:cxnSp macro="">
      <xdr:nvCxnSpPr>
        <xdr:cNvPr id="94" name="Düz Ok Bağlayıcısı 93"/>
        <xdr:cNvCxnSpPr>
          <a:stCxn id="26" idx="4"/>
          <a:endCxn id="24" idx="1"/>
        </xdr:cNvCxnSpPr>
      </xdr:nvCxnSpPr>
      <xdr:spPr>
        <a:xfrm>
          <a:off x="2990021" y="3072845"/>
          <a:ext cx="596348"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662608</xdr:colOff>
      <xdr:row>18</xdr:row>
      <xdr:rowOff>140806</xdr:rowOff>
    </xdr:from>
    <xdr:to>
      <xdr:col>5</xdr:col>
      <xdr:colOff>99386</xdr:colOff>
      <xdr:row>18</xdr:row>
      <xdr:rowOff>144949</xdr:rowOff>
    </xdr:to>
    <xdr:cxnSp macro="">
      <xdr:nvCxnSpPr>
        <xdr:cNvPr id="96" name="Düz Ok Bağlayıcısı 95"/>
        <xdr:cNvCxnSpPr>
          <a:stCxn id="25" idx="4"/>
          <a:endCxn id="23" idx="1"/>
        </xdr:cNvCxnSpPr>
      </xdr:nvCxnSpPr>
      <xdr:spPr>
        <a:xfrm flipV="1">
          <a:off x="3412434" y="3536676"/>
          <a:ext cx="124235"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488676</xdr:colOff>
      <xdr:row>13</xdr:row>
      <xdr:rowOff>49695</xdr:rowOff>
    </xdr:from>
    <xdr:to>
      <xdr:col>5</xdr:col>
      <xdr:colOff>140806</xdr:colOff>
      <xdr:row>14</xdr:row>
      <xdr:rowOff>82826</xdr:rowOff>
    </xdr:to>
    <xdr:sp macro="" textlink="">
      <xdr:nvSpPr>
        <xdr:cNvPr id="63" name="4 Akış Çizelgesi: Sonlandırıcı"/>
        <xdr:cNvSpPr/>
      </xdr:nvSpPr>
      <xdr:spPr>
        <a:xfrm>
          <a:off x="2551046" y="2534478"/>
          <a:ext cx="1027043" cy="2153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Peşin Satış</a:t>
          </a:r>
        </a:p>
      </xdr:txBody>
    </xdr:sp>
    <xdr:clientData/>
  </xdr:twoCellAnchor>
  <xdr:twoCellAnchor>
    <xdr:from>
      <xdr:col>5</xdr:col>
      <xdr:colOff>293206</xdr:colOff>
      <xdr:row>13</xdr:row>
      <xdr:rowOff>61291</xdr:rowOff>
    </xdr:from>
    <xdr:to>
      <xdr:col>6</xdr:col>
      <xdr:colOff>632793</xdr:colOff>
      <xdr:row>14</xdr:row>
      <xdr:rowOff>94422</xdr:rowOff>
    </xdr:to>
    <xdr:sp macro="" textlink="">
      <xdr:nvSpPr>
        <xdr:cNvPr id="69" name="4 Akış Çizelgesi: Sonlandırıcı"/>
        <xdr:cNvSpPr/>
      </xdr:nvSpPr>
      <xdr:spPr>
        <a:xfrm>
          <a:off x="3730489" y="2546074"/>
          <a:ext cx="1027043" cy="2153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%50 Peşin Satış</a:t>
          </a:r>
        </a:p>
      </xdr:txBody>
    </xdr:sp>
    <xdr:clientData/>
  </xdr:twoCellAnchor>
  <xdr:twoCellAnchor>
    <xdr:from>
      <xdr:col>7</xdr:col>
      <xdr:colOff>31473</xdr:colOff>
      <xdr:row>13</xdr:row>
      <xdr:rowOff>64604</xdr:rowOff>
    </xdr:from>
    <xdr:to>
      <xdr:col>8</xdr:col>
      <xdr:colOff>371060</xdr:colOff>
      <xdr:row>14</xdr:row>
      <xdr:rowOff>97735</xdr:rowOff>
    </xdr:to>
    <xdr:sp macro="" textlink="">
      <xdr:nvSpPr>
        <xdr:cNvPr id="71" name="4 Akış Çizelgesi: Sonlandırıcı"/>
        <xdr:cNvSpPr/>
      </xdr:nvSpPr>
      <xdr:spPr>
        <a:xfrm>
          <a:off x="4843669" y="2549387"/>
          <a:ext cx="1027043" cy="2153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Taksitli Satış</a:t>
          </a:r>
        </a:p>
      </xdr:txBody>
    </xdr:sp>
    <xdr:clientData/>
  </xdr:twoCellAnchor>
  <xdr:twoCellAnchor>
    <xdr:from>
      <xdr:col>4</xdr:col>
      <xdr:colOff>314741</xdr:colOff>
      <xdr:row>14</xdr:row>
      <xdr:rowOff>82826</xdr:rowOff>
    </xdr:from>
    <xdr:to>
      <xdr:col>5</xdr:col>
      <xdr:colOff>149085</xdr:colOff>
      <xdr:row>16</xdr:row>
      <xdr:rowOff>41413</xdr:rowOff>
    </xdr:to>
    <xdr:cxnSp macro="">
      <xdr:nvCxnSpPr>
        <xdr:cNvPr id="54" name="Dirsek Bağlayıcısı 53"/>
        <xdr:cNvCxnSpPr>
          <a:stCxn id="63" idx="2"/>
          <a:endCxn id="24" idx="1"/>
        </xdr:cNvCxnSpPr>
      </xdr:nvCxnSpPr>
      <xdr:spPr>
        <a:xfrm rot="16200000" flipH="1">
          <a:off x="3163957" y="2650436"/>
          <a:ext cx="323022" cy="52180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82826</xdr:colOff>
      <xdr:row>14</xdr:row>
      <xdr:rowOff>97734</xdr:rowOff>
    </xdr:from>
    <xdr:to>
      <xdr:col>7</xdr:col>
      <xdr:colOff>544996</xdr:colOff>
      <xdr:row>16</xdr:row>
      <xdr:rowOff>41412</xdr:rowOff>
    </xdr:to>
    <xdr:cxnSp macro="">
      <xdr:nvCxnSpPr>
        <xdr:cNvPr id="58" name="Dirsek Bağlayıcısı 57"/>
        <xdr:cNvCxnSpPr>
          <a:stCxn id="71" idx="2"/>
          <a:endCxn id="24" idx="3"/>
        </xdr:cNvCxnSpPr>
      </xdr:nvCxnSpPr>
      <xdr:spPr>
        <a:xfrm rot="5400000">
          <a:off x="4972050" y="2687706"/>
          <a:ext cx="308113" cy="4621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115956</xdr:colOff>
      <xdr:row>14</xdr:row>
      <xdr:rowOff>94422</xdr:rowOff>
    </xdr:from>
    <xdr:to>
      <xdr:col>6</xdr:col>
      <xdr:colOff>119272</xdr:colOff>
      <xdr:row>15</xdr:row>
      <xdr:rowOff>24849</xdr:rowOff>
    </xdr:to>
    <xdr:cxnSp macro="">
      <xdr:nvCxnSpPr>
        <xdr:cNvPr id="60" name="Düz Ok Bağlayıcısı 59"/>
        <xdr:cNvCxnSpPr>
          <a:stCxn id="69" idx="2"/>
          <a:endCxn id="24" idx="0"/>
        </xdr:cNvCxnSpPr>
      </xdr:nvCxnSpPr>
      <xdr:spPr>
        <a:xfrm flipH="1">
          <a:off x="4240695" y="2761422"/>
          <a:ext cx="3316" cy="1126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115952</xdr:colOff>
      <xdr:row>17</xdr:row>
      <xdr:rowOff>57978</xdr:rowOff>
    </xdr:from>
    <xdr:to>
      <xdr:col>6</xdr:col>
      <xdr:colOff>115956</xdr:colOff>
      <xdr:row>18</xdr:row>
      <xdr:rowOff>8284</xdr:rowOff>
    </xdr:to>
    <xdr:cxnSp macro="">
      <xdr:nvCxnSpPr>
        <xdr:cNvPr id="67" name="Düz Ok Bağlayıcısı 66"/>
        <xdr:cNvCxnSpPr>
          <a:stCxn id="24" idx="2"/>
          <a:endCxn id="23" idx="0"/>
        </xdr:cNvCxnSpPr>
      </xdr:nvCxnSpPr>
      <xdr:spPr>
        <a:xfrm flipH="1">
          <a:off x="4240691" y="3271630"/>
          <a:ext cx="4" cy="132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132517</xdr:colOff>
      <xdr:row>18</xdr:row>
      <xdr:rowOff>140806</xdr:rowOff>
    </xdr:from>
    <xdr:to>
      <xdr:col>7</xdr:col>
      <xdr:colOff>256761</xdr:colOff>
      <xdr:row>18</xdr:row>
      <xdr:rowOff>144948</xdr:rowOff>
    </xdr:to>
    <xdr:cxnSp macro="">
      <xdr:nvCxnSpPr>
        <xdr:cNvPr id="75" name="Düz Ok Bağlayıcısı 74"/>
        <xdr:cNvCxnSpPr>
          <a:stCxn id="23" idx="3"/>
          <a:endCxn id="27" idx="1"/>
        </xdr:cNvCxnSpPr>
      </xdr:nvCxnSpPr>
      <xdr:spPr>
        <a:xfrm>
          <a:off x="4944713" y="3536676"/>
          <a:ext cx="124244"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115952</xdr:colOff>
      <xdr:row>19</xdr:row>
      <xdr:rowOff>91111</xdr:rowOff>
    </xdr:from>
    <xdr:to>
      <xdr:col>6</xdr:col>
      <xdr:colOff>121396</xdr:colOff>
      <xdr:row>20</xdr:row>
      <xdr:rowOff>28163</xdr:rowOff>
    </xdr:to>
    <xdr:cxnSp macro="">
      <xdr:nvCxnSpPr>
        <xdr:cNvPr id="101" name="Düz Ok Bağlayıcısı 100"/>
        <xdr:cNvCxnSpPr>
          <a:stCxn id="23" idx="2"/>
          <a:endCxn id="65" idx="0"/>
        </xdr:cNvCxnSpPr>
      </xdr:nvCxnSpPr>
      <xdr:spPr>
        <a:xfrm>
          <a:off x="4240691" y="3669198"/>
          <a:ext cx="5444" cy="119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121396</xdr:colOff>
      <xdr:row>21</xdr:row>
      <xdr:rowOff>102705</xdr:rowOff>
    </xdr:from>
    <xdr:to>
      <xdr:col>6</xdr:col>
      <xdr:colOff>124236</xdr:colOff>
      <xdr:row>22</xdr:row>
      <xdr:rowOff>49698</xdr:rowOff>
    </xdr:to>
    <xdr:cxnSp macro="">
      <xdr:nvCxnSpPr>
        <xdr:cNvPr id="103" name="Düz Ok Bağlayıcısı 102"/>
        <xdr:cNvCxnSpPr>
          <a:stCxn id="65" idx="2"/>
          <a:endCxn id="29" idx="0"/>
        </xdr:cNvCxnSpPr>
      </xdr:nvCxnSpPr>
      <xdr:spPr>
        <a:xfrm>
          <a:off x="4246135" y="4045227"/>
          <a:ext cx="2840" cy="1292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123409</xdr:colOff>
      <xdr:row>23</xdr:row>
      <xdr:rowOff>140807</xdr:rowOff>
    </xdr:from>
    <xdr:to>
      <xdr:col>6</xdr:col>
      <xdr:colOff>124236</xdr:colOff>
      <xdr:row>24</xdr:row>
      <xdr:rowOff>89451</xdr:rowOff>
    </xdr:to>
    <xdr:cxnSp macro="">
      <xdr:nvCxnSpPr>
        <xdr:cNvPr id="105" name="Düz Ok Bağlayıcısı 104"/>
        <xdr:cNvCxnSpPr>
          <a:stCxn id="29" idx="2"/>
          <a:endCxn id="113" idx="0"/>
        </xdr:cNvCxnSpPr>
      </xdr:nvCxnSpPr>
      <xdr:spPr>
        <a:xfrm flipH="1">
          <a:off x="4248148" y="4447764"/>
          <a:ext cx="827" cy="1308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144114</xdr:colOff>
      <xdr:row>25</xdr:row>
      <xdr:rowOff>153228</xdr:rowOff>
    </xdr:from>
    <xdr:to>
      <xdr:col>7</xdr:col>
      <xdr:colOff>273317</xdr:colOff>
      <xdr:row>25</xdr:row>
      <xdr:rowOff>156541</xdr:rowOff>
    </xdr:to>
    <xdr:cxnSp macro="">
      <xdr:nvCxnSpPr>
        <xdr:cNvPr id="108" name="Düz Ok Bağlayıcısı 107"/>
        <xdr:cNvCxnSpPr>
          <a:stCxn id="113" idx="3"/>
          <a:endCxn id="31" idx="1"/>
        </xdr:cNvCxnSpPr>
      </xdr:nvCxnSpPr>
      <xdr:spPr>
        <a:xfrm flipV="1">
          <a:off x="4956310" y="4824619"/>
          <a:ext cx="129203" cy="33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173934</xdr:colOff>
      <xdr:row>14</xdr:row>
      <xdr:rowOff>77855</xdr:rowOff>
    </xdr:from>
    <xdr:to>
      <xdr:col>3</xdr:col>
      <xdr:colOff>215346</xdr:colOff>
      <xdr:row>16</xdr:row>
      <xdr:rowOff>173935</xdr:rowOff>
    </xdr:to>
    <xdr:sp macro="" textlink="">
      <xdr:nvSpPr>
        <xdr:cNvPr id="110" name="4 Akış Çizelgesi: Sonlandırıcı"/>
        <xdr:cNvSpPr/>
      </xdr:nvSpPr>
      <xdr:spPr>
        <a:xfrm>
          <a:off x="861391" y="2744855"/>
          <a:ext cx="1416325" cy="46051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solidFill>
                <a:schemeClr val="dk1"/>
              </a:solidFill>
              <a:effectLst/>
              <a:latin typeface="+mn-lt"/>
              <a:ea typeface="+mn-ea"/>
              <a:cs typeface="+mn-cs"/>
            </a:rPr>
            <a:t>Vezne tarafından sistemden onaylanarak tahsilat yapılır.</a:t>
          </a:r>
          <a:endParaRPr lang="tr-TR" sz="800">
            <a:effectLst/>
          </a:endParaRPr>
        </a:p>
      </xdr:txBody>
    </xdr:sp>
    <xdr:clientData/>
  </xdr:twoCellAnchor>
  <xdr:twoCellAnchor>
    <xdr:from>
      <xdr:col>5</xdr:col>
      <xdr:colOff>102702</xdr:colOff>
      <xdr:row>24</xdr:row>
      <xdr:rowOff>89451</xdr:rowOff>
    </xdr:from>
    <xdr:to>
      <xdr:col>7</xdr:col>
      <xdr:colOff>144114</xdr:colOff>
      <xdr:row>27</xdr:row>
      <xdr:rowOff>41413</xdr:rowOff>
    </xdr:to>
    <xdr:sp macro="" textlink="">
      <xdr:nvSpPr>
        <xdr:cNvPr id="113" name="4 Akış Çizelgesi: Sonlandırıcı"/>
        <xdr:cNvSpPr/>
      </xdr:nvSpPr>
      <xdr:spPr>
        <a:xfrm>
          <a:off x="3539985" y="4578625"/>
          <a:ext cx="1416325" cy="4986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solidFill>
                <a:schemeClr val="dk1"/>
              </a:solidFill>
              <a:effectLst/>
              <a:latin typeface="+mn-lt"/>
              <a:ea typeface="+mn-ea"/>
              <a:cs typeface="+mn-cs"/>
            </a:rPr>
            <a:t>Muhasebe</a:t>
          </a:r>
          <a:r>
            <a:rPr lang="tr-TR" sz="800" baseline="0">
              <a:solidFill>
                <a:schemeClr val="dk1"/>
              </a:solidFill>
              <a:effectLst/>
              <a:latin typeface="+mn-lt"/>
              <a:ea typeface="+mn-ea"/>
              <a:cs typeface="+mn-cs"/>
            </a:rPr>
            <a:t> İşlem Fişinin bir nüshasının Milli Emlak Müdürlüğüne gönderilmesi</a:t>
          </a:r>
          <a:endParaRPr lang="tr-TR" sz="800">
            <a:effectLst/>
          </a:endParaRPr>
        </a:p>
      </xdr:txBody>
    </xdr:sp>
    <xdr:clientData/>
  </xdr:twoCellAnchor>
  <xdr:twoCellAnchor>
    <xdr:from>
      <xdr:col>7</xdr:col>
      <xdr:colOff>293196</xdr:colOff>
      <xdr:row>22</xdr:row>
      <xdr:rowOff>53009</xdr:rowOff>
    </xdr:from>
    <xdr:to>
      <xdr:col>8</xdr:col>
      <xdr:colOff>218653</xdr:colOff>
      <xdr:row>23</xdr:row>
      <xdr:rowOff>127551</xdr:rowOff>
    </xdr:to>
    <xdr:sp macro="" textlink="">
      <xdr:nvSpPr>
        <xdr:cNvPr id="118" name="7 Akış Çizelgesi: Belge"/>
        <xdr:cNvSpPr/>
      </xdr:nvSpPr>
      <xdr:spPr>
        <a:xfrm>
          <a:off x="5105392" y="4177748"/>
          <a:ext cx="612913" cy="25676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Alındı Belgesi</a:t>
          </a:r>
        </a:p>
      </xdr:txBody>
    </xdr:sp>
    <xdr:clientData/>
  </xdr:twoCellAnchor>
  <xdr:twoCellAnchor>
    <xdr:from>
      <xdr:col>7</xdr:col>
      <xdr:colOff>165649</xdr:colOff>
      <xdr:row>22</xdr:row>
      <xdr:rowOff>181389</xdr:rowOff>
    </xdr:from>
    <xdr:to>
      <xdr:col>7</xdr:col>
      <xdr:colOff>293196</xdr:colOff>
      <xdr:row>23</xdr:row>
      <xdr:rowOff>4144</xdr:rowOff>
    </xdr:to>
    <xdr:cxnSp macro="">
      <xdr:nvCxnSpPr>
        <xdr:cNvPr id="119" name="Düz Ok Bağlayıcısı 118"/>
        <xdr:cNvCxnSpPr>
          <a:stCxn id="29" idx="3"/>
          <a:endCxn id="118" idx="1"/>
        </xdr:cNvCxnSpPr>
      </xdr:nvCxnSpPr>
      <xdr:spPr>
        <a:xfrm flipV="1">
          <a:off x="4977845" y="4306128"/>
          <a:ext cx="127547" cy="49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679174</xdr:colOff>
      <xdr:row>2</xdr:row>
      <xdr:rowOff>190501</xdr:rowOff>
    </xdr:from>
    <xdr:to>
      <xdr:col>3</xdr:col>
      <xdr:colOff>554936</xdr:colOff>
      <xdr:row>5</xdr:row>
      <xdr:rowOff>140806</xdr:rowOff>
    </xdr:to>
    <xdr:sp macro="" textlink="">
      <xdr:nvSpPr>
        <xdr:cNvPr id="2" name="1 Akış Çizelgesi: İşlem"/>
        <xdr:cNvSpPr/>
      </xdr:nvSpPr>
      <xdr:spPr>
        <a:xfrm>
          <a:off x="1366631" y="762001"/>
          <a:ext cx="1250675"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Görevlisi</a:t>
          </a:r>
        </a:p>
      </xdr:txBody>
    </xdr:sp>
    <xdr:clientData/>
  </xdr:twoCellAnchor>
  <xdr:twoCellAnchor>
    <xdr:from>
      <xdr:col>1</xdr:col>
      <xdr:colOff>657638</xdr:colOff>
      <xdr:row>8</xdr:row>
      <xdr:rowOff>193813</xdr:rowOff>
    </xdr:from>
    <xdr:to>
      <xdr:col>3</xdr:col>
      <xdr:colOff>563217</xdr:colOff>
      <xdr:row>11</xdr:row>
      <xdr:rowOff>144118</xdr:rowOff>
    </xdr:to>
    <xdr:sp macro="" textlink="">
      <xdr:nvSpPr>
        <xdr:cNvPr id="3" name="1 Akış Çizelgesi: İşlem"/>
        <xdr:cNvSpPr/>
      </xdr:nvSpPr>
      <xdr:spPr>
        <a:xfrm>
          <a:off x="1345095" y="2057400"/>
          <a:ext cx="128049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Sorumlusu</a:t>
          </a:r>
        </a:p>
      </xdr:txBody>
    </xdr:sp>
    <xdr:clientData/>
  </xdr:twoCellAnchor>
  <xdr:twoCellAnchor>
    <xdr:from>
      <xdr:col>4</xdr:col>
      <xdr:colOff>553278</xdr:colOff>
      <xdr:row>9</xdr:row>
      <xdr:rowOff>6627</xdr:rowOff>
    </xdr:from>
    <xdr:to>
      <xdr:col>6</xdr:col>
      <xdr:colOff>429040</xdr:colOff>
      <xdr:row>11</xdr:row>
      <xdr:rowOff>139149</xdr:rowOff>
    </xdr:to>
    <xdr:sp macro="" textlink="">
      <xdr:nvSpPr>
        <xdr:cNvPr id="4" name="1 Akış Çizelgesi: İşlem"/>
        <xdr:cNvSpPr/>
      </xdr:nvSpPr>
      <xdr:spPr>
        <a:xfrm>
          <a:off x="3303104" y="1762540"/>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 Yardımcısı</a:t>
          </a:r>
          <a:endParaRPr lang="tr-TR" sz="1000"/>
        </a:p>
      </xdr:txBody>
    </xdr:sp>
    <xdr:clientData/>
  </xdr:twoCellAnchor>
  <xdr:twoCellAnchor>
    <xdr:from>
      <xdr:col>2</xdr:col>
      <xdr:colOff>610428</xdr:colOff>
      <xdr:row>5</xdr:row>
      <xdr:rowOff>140806</xdr:rowOff>
    </xdr:from>
    <xdr:to>
      <xdr:col>2</xdr:col>
      <xdr:colOff>617056</xdr:colOff>
      <xdr:row>8</xdr:row>
      <xdr:rowOff>193813</xdr:rowOff>
    </xdr:to>
    <xdr:cxnSp macro="">
      <xdr:nvCxnSpPr>
        <xdr:cNvPr id="6" name="Düz Ok Bağlayıcısı 5"/>
        <xdr:cNvCxnSpPr>
          <a:stCxn id="2" idx="2"/>
          <a:endCxn id="3" idx="0"/>
        </xdr:cNvCxnSpPr>
      </xdr:nvCxnSpPr>
      <xdr:spPr>
        <a:xfrm flipH="1">
          <a:off x="1985341" y="1358349"/>
          <a:ext cx="6628" cy="699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544994</xdr:colOff>
      <xdr:row>3</xdr:row>
      <xdr:rowOff>14908</xdr:rowOff>
    </xdr:from>
    <xdr:to>
      <xdr:col>6</xdr:col>
      <xdr:colOff>420756</xdr:colOff>
      <xdr:row>5</xdr:row>
      <xdr:rowOff>147431</xdr:rowOff>
    </xdr:to>
    <xdr:sp macro="" textlink="">
      <xdr:nvSpPr>
        <xdr:cNvPr id="7" name="1 Akış Çizelgesi: İşlem"/>
        <xdr:cNvSpPr/>
      </xdr:nvSpPr>
      <xdr:spPr>
        <a:xfrm>
          <a:off x="3294820" y="677517"/>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Veznedar</a:t>
          </a:r>
        </a:p>
      </xdr:txBody>
    </xdr:sp>
    <xdr:clientData/>
  </xdr:twoCellAnchor>
  <xdr:twoCellAnchor>
    <xdr:from>
      <xdr:col>2</xdr:col>
      <xdr:colOff>617056</xdr:colOff>
      <xdr:row>5</xdr:row>
      <xdr:rowOff>140806</xdr:rowOff>
    </xdr:from>
    <xdr:to>
      <xdr:col>5</xdr:col>
      <xdr:colOff>491159</xdr:colOff>
      <xdr:row>9</xdr:row>
      <xdr:rowOff>6627</xdr:rowOff>
    </xdr:to>
    <xdr:cxnSp macro="">
      <xdr:nvCxnSpPr>
        <xdr:cNvPr id="8" name="Düz Ok Bağlayıcısı 7"/>
        <xdr:cNvCxnSpPr>
          <a:stCxn id="2" idx="2"/>
          <a:endCxn id="4" idx="0"/>
        </xdr:cNvCxnSpPr>
      </xdr:nvCxnSpPr>
      <xdr:spPr>
        <a:xfrm>
          <a:off x="1991969" y="1167849"/>
          <a:ext cx="1936473" cy="5946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482875</xdr:colOff>
      <xdr:row>5</xdr:row>
      <xdr:rowOff>147431</xdr:rowOff>
    </xdr:from>
    <xdr:to>
      <xdr:col>5</xdr:col>
      <xdr:colOff>491159</xdr:colOff>
      <xdr:row>9</xdr:row>
      <xdr:rowOff>6627</xdr:rowOff>
    </xdr:to>
    <xdr:cxnSp macro="">
      <xdr:nvCxnSpPr>
        <xdr:cNvPr id="10" name="Düz Ok Bağlayıcısı 9"/>
        <xdr:cNvCxnSpPr>
          <a:stCxn id="7" idx="2"/>
          <a:endCxn id="4" idx="0"/>
        </xdr:cNvCxnSpPr>
      </xdr:nvCxnSpPr>
      <xdr:spPr>
        <a:xfrm>
          <a:off x="3920158" y="1174474"/>
          <a:ext cx="8284" cy="5880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563217</xdr:colOff>
      <xdr:row>10</xdr:row>
      <xdr:rowOff>72889</xdr:rowOff>
    </xdr:from>
    <xdr:to>
      <xdr:col>4</xdr:col>
      <xdr:colOff>553278</xdr:colOff>
      <xdr:row>10</xdr:row>
      <xdr:rowOff>73095</xdr:rowOff>
    </xdr:to>
    <xdr:cxnSp macro="">
      <xdr:nvCxnSpPr>
        <xdr:cNvPr id="12" name="Düz Ok Bağlayıcısı 11"/>
        <xdr:cNvCxnSpPr>
          <a:stCxn id="3" idx="3"/>
          <a:endCxn id="4" idx="1"/>
        </xdr:cNvCxnSpPr>
      </xdr:nvCxnSpPr>
      <xdr:spPr>
        <a:xfrm flipV="1">
          <a:off x="2625587" y="2011019"/>
          <a:ext cx="677517" cy="20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sym20100@muhasebat.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abSelected="1" zoomScale="85" zoomScaleNormal="85" workbookViewId="0">
      <selection activeCell="C8" sqref="C8"/>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1058</v>
      </c>
    </row>
    <row r="4" spans="1:256">
      <c r="A4" s="53" t="s">
        <v>776</v>
      </c>
      <c r="B4" s="37" t="s">
        <v>442</v>
      </c>
      <c r="C4" s="43" t="s">
        <v>1119</v>
      </c>
    </row>
    <row r="5" spans="1:256">
      <c r="A5" s="53" t="s">
        <v>777</v>
      </c>
      <c r="B5" s="37" t="s">
        <v>441</v>
      </c>
      <c r="C5" s="42" t="s">
        <v>1121</v>
      </c>
    </row>
    <row r="6" spans="1:256">
      <c r="A6" s="53" t="s">
        <v>778</v>
      </c>
      <c r="B6" s="37" t="s">
        <v>773</v>
      </c>
      <c r="C6" s="44" t="s">
        <v>1120</v>
      </c>
    </row>
    <row r="7" spans="1:256" ht="25.5">
      <c r="A7" s="53" t="s">
        <v>779</v>
      </c>
      <c r="B7" s="37" t="s">
        <v>774</v>
      </c>
      <c r="C7" s="44" t="s">
        <v>1122</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780</v>
      </c>
      <c r="C13" s="47"/>
      <c r="D13" s="48"/>
    </row>
    <row r="14" spans="1:256">
      <c r="A14" s="49">
        <f>IF(AND('21_K_IK'!B9&lt;&gt;"",'21_K_IK'!C9&lt;&gt;""),1,0)</f>
        <v>1</v>
      </c>
      <c r="B14" s="60" t="s">
        <v>792</v>
      </c>
      <c r="D14" s="48"/>
    </row>
    <row r="15" spans="1:256">
      <c r="A15" s="109">
        <f>IF(AND('22_K_EK'!B9&lt;&gt;"",'22_K_EK'!C9&lt;&gt;""),1,0)</f>
        <v>1</v>
      </c>
      <c r="B15" s="110" t="s">
        <v>1052</v>
      </c>
      <c r="C15" s="111"/>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1</v>
      </c>
      <c r="B19" s="60" t="s">
        <v>798</v>
      </c>
      <c r="C19" s="51"/>
      <c r="D19" s="48"/>
    </row>
    <row r="20" spans="1:4">
      <c r="A20" s="50">
        <f>IF('33_P_Ci'!B9&lt;&gt;"",1,0)</f>
        <v>1</v>
      </c>
      <c r="B20" s="60" t="s">
        <v>799</v>
      </c>
      <c r="C20" s="51"/>
      <c r="D20" s="48"/>
    </row>
    <row r="21" spans="1:4">
      <c r="A21" s="50">
        <f>IF(AND('34_P_Me'!B9&lt;&gt;"",'34_P_Me'!C9&lt;&gt;""),1,0)</f>
        <v>1</v>
      </c>
      <c r="B21" s="60" t="s">
        <v>800</v>
      </c>
      <c r="C21" s="51"/>
      <c r="D21" s="48"/>
    </row>
    <row r="22" spans="1:4">
      <c r="A22" s="50">
        <f>IF('35_P_TP'!B9&lt;&gt;"",1,0)</f>
        <v>1</v>
      </c>
      <c r="B22" s="60" t="s">
        <v>1041</v>
      </c>
      <c r="C22" s="51"/>
      <c r="D22" s="48"/>
    </row>
    <row r="23" spans="1:4">
      <c r="A23" s="50">
        <f>IF('36_P_Fr'!B9&lt;&gt;"",1,0)</f>
        <v>1</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1</v>
      </c>
      <c r="B28" s="60" t="s">
        <v>440</v>
      </c>
    </row>
    <row r="29" spans="1:4" ht="15">
      <c r="A29" s="46">
        <v>6</v>
      </c>
      <c r="B29" s="61" t="s">
        <v>432</v>
      </c>
      <c r="C29" s="47"/>
    </row>
    <row r="30" spans="1:4">
      <c r="A30" s="50">
        <f>IF(AND('6_FD'!B10&lt;&gt;"",'6_FD'!C10&lt;&gt;""),1,0)</f>
        <v>1</v>
      </c>
      <c r="B30" s="60" t="s">
        <v>433</v>
      </c>
    </row>
  </sheetData>
  <sheetProtection selectLockedCells="1"/>
  <mergeCells count="3">
    <mergeCell ref="A9:C9"/>
    <mergeCell ref="A12:C12"/>
    <mergeCell ref="A10:C10"/>
  </mergeCells>
  <phoneticPr fontId="35" type="noConversion"/>
  <conditionalFormatting sqref="C3:C7">
    <cfRule type="containsBlanks" dxfId="4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12" sqref="B12"/>
    </sheetView>
  </sheetViews>
  <sheetFormatPr defaultRowHeight="12.75"/>
  <cols>
    <col min="1" max="1" width="5" style="12" customWidth="1"/>
    <col min="2" max="2" width="60.625" style="36" customWidth="1"/>
    <col min="3" max="3" width="20.625" style="12" customWidth="1"/>
    <col min="4" max="16384" width="9" style="2"/>
  </cols>
  <sheetData>
    <row r="1" spans="1:4">
      <c r="A1" s="1" t="s">
        <v>785</v>
      </c>
      <c r="B1" s="141" t="str">
        <f>IF('1_GO'!C3="","",'1_GO'!C3)</f>
        <v>MUHASEBAT Süreç Grubu</v>
      </c>
      <c r="C1" s="142"/>
      <c r="D1" s="35" t="s">
        <v>809</v>
      </c>
    </row>
    <row r="2" spans="1:4">
      <c r="A2" s="1" t="s">
        <v>787</v>
      </c>
      <c r="B2" s="143" t="str">
        <f>IF('1_GO'!C4="","",'1_GO'!C4)</f>
        <v>Tahsilatlar Ana Süreci</v>
      </c>
      <c r="C2" s="144"/>
    </row>
    <row r="3" spans="1:4">
      <c r="A3" s="1" t="s">
        <v>786</v>
      </c>
      <c r="B3" s="145" t="str">
        <f>IF('1_GO'!C5="","",'1_GO'!C5)</f>
        <v>Arsa ve Arazi Satış İşlemleri</v>
      </c>
      <c r="C3" s="146"/>
    </row>
    <row r="4" spans="1:4">
      <c r="A4" s="2"/>
      <c r="B4" s="2"/>
      <c r="C4" s="2"/>
    </row>
    <row r="5" spans="1:4" ht="18">
      <c r="A5" s="6" t="s">
        <v>447</v>
      </c>
      <c r="B5" s="7"/>
      <c r="C5" s="8"/>
    </row>
    <row r="6" spans="1:4">
      <c r="A6" s="9"/>
      <c r="B6" s="10"/>
      <c r="C6" s="11"/>
    </row>
    <row r="7" spans="1:4">
      <c r="A7" s="3"/>
      <c r="B7" s="2"/>
      <c r="C7" s="2"/>
    </row>
    <row r="8" spans="1:4">
      <c r="A8" s="1" t="s">
        <v>783</v>
      </c>
      <c r="B8" s="1" t="s">
        <v>804</v>
      </c>
      <c r="C8" s="1" t="s">
        <v>805</v>
      </c>
    </row>
    <row r="9" spans="1:4">
      <c r="A9" s="12">
        <v>1</v>
      </c>
      <c r="B9" s="117" t="s">
        <v>1082</v>
      </c>
      <c r="C9" s="12" t="s">
        <v>1083</v>
      </c>
    </row>
    <row r="10" spans="1:4">
      <c r="A10" s="12">
        <v>2</v>
      </c>
      <c r="B10" s="36" t="s">
        <v>1084</v>
      </c>
      <c r="C10" s="12" t="s">
        <v>1086</v>
      </c>
    </row>
    <row r="11" spans="1:4">
      <c r="A11" s="12">
        <v>3</v>
      </c>
      <c r="B11" s="36" t="s">
        <v>1085</v>
      </c>
      <c r="C11" s="12" t="s">
        <v>1087</v>
      </c>
    </row>
  </sheetData>
  <sheetProtection selectLockedCells="1"/>
  <mergeCells count="3">
    <mergeCell ref="B1:C1"/>
    <mergeCell ref="B2:C2"/>
    <mergeCell ref="B3:C3"/>
  </mergeCells>
  <phoneticPr fontId="35" type="noConversion"/>
  <conditionalFormatting sqref="B1:C3">
    <cfRule type="containsBlanks" dxfId="24" priority="2">
      <formula>LEN(TRIM(B1))=0</formula>
    </cfRule>
  </conditionalFormatting>
  <conditionalFormatting sqref="A9:C65536">
    <cfRule type="containsBlanks" dxfId="2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Tahsilatlar Ana Süreci</v>
      </c>
    </row>
    <row r="3" spans="1:3">
      <c r="A3" s="1" t="s">
        <v>786</v>
      </c>
      <c r="B3" s="5" t="str">
        <f>IF('1_GO'!C5="","",'1_GO'!C5)</f>
        <v>Arsa ve Arazi Satış İşlemleri</v>
      </c>
    </row>
    <row r="4" spans="1:3">
      <c r="A4" s="2"/>
      <c r="B4" s="2"/>
    </row>
    <row r="5" spans="1:3" ht="18">
      <c r="A5" s="6" t="s">
        <v>1039</v>
      </c>
      <c r="B5" s="8"/>
    </row>
    <row r="6" spans="1:3">
      <c r="A6" s="9"/>
      <c r="B6" s="11"/>
    </row>
    <row r="7" spans="1:3">
      <c r="A7" s="3"/>
      <c r="B7" s="2"/>
    </row>
    <row r="8" spans="1:3">
      <c r="A8" s="1" t="s">
        <v>783</v>
      </c>
      <c r="B8" s="1" t="s">
        <v>807</v>
      </c>
    </row>
    <row r="9" spans="1:3">
      <c r="A9" s="12">
        <v>1</v>
      </c>
      <c r="B9" s="12" t="s">
        <v>1088</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10" sqref="A10"/>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Tahsilatlar Ana Süreci</v>
      </c>
    </row>
    <row r="3" spans="1:3">
      <c r="A3" s="1" t="s">
        <v>786</v>
      </c>
      <c r="B3" s="5" t="str">
        <f>IF('1_GO'!C5="","",'1_GO'!C5)</f>
        <v>Arsa ve Arazi Satış İşlemleri</v>
      </c>
    </row>
    <row r="4" spans="1:3">
      <c r="A4" s="2"/>
      <c r="B4" s="2"/>
    </row>
    <row r="5" spans="1:3" ht="18">
      <c r="A5" s="6" t="s">
        <v>1040</v>
      </c>
      <c r="B5" s="8"/>
    </row>
    <row r="6" spans="1:3">
      <c r="A6" s="9"/>
      <c r="B6" s="11"/>
    </row>
    <row r="7" spans="1:3">
      <c r="A7" s="3"/>
      <c r="B7" s="2"/>
    </row>
    <row r="8" spans="1:3">
      <c r="A8" s="1" t="s">
        <v>783</v>
      </c>
      <c r="B8" s="1" t="s">
        <v>806</v>
      </c>
    </row>
    <row r="9" spans="1:3">
      <c r="A9" s="12">
        <v>1</v>
      </c>
      <c r="B9" s="12" t="s">
        <v>1078</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K9" sqref="K9"/>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58" t="str">
        <f>IF('1_GO'!C3="","",'1_GO'!C3)</f>
        <v>MUHASEBAT Süreç Grubu</v>
      </c>
      <c r="C1" s="158"/>
      <c r="D1" s="158"/>
      <c r="E1" s="35" t="s">
        <v>809</v>
      </c>
      <c r="F1" s="14"/>
      <c r="G1" s="14"/>
      <c r="H1" s="14"/>
      <c r="I1" s="14"/>
      <c r="J1" s="14"/>
      <c r="K1" s="14"/>
      <c r="L1" s="14"/>
      <c r="M1" s="14"/>
    </row>
    <row r="2" spans="1:13">
      <c r="A2" s="1" t="s">
        <v>787</v>
      </c>
      <c r="B2" s="159" t="str">
        <f>IF('1_GO'!C4="","",'1_GO'!C4)</f>
        <v>Tahsilatlar Ana Süreci</v>
      </c>
      <c r="C2" s="159"/>
      <c r="D2" s="159"/>
      <c r="E2" s="14"/>
      <c r="F2" s="14"/>
      <c r="G2" s="14"/>
      <c r="H2" s="14"/>
      <c r="I2" s="14"/>
      <c r="J2" s="14"/>
      <c r="K2" s="14"/>
      <c r="L2" s="14"/>
      <c r="M2" s="14"/>
    </row>
    <row r="3" spans="1:13">
      <c r="A3" s="1" t="s">
        <v>786</v>
      </c>
      <c r="B3" s="160" t="str">
        <f>IF('1_GO'!C5="","",'1_GO'!C5)</f>
        <v>Arsa ve Arazi Satış İşlemleri</v>
      </c>
      <c r="C3" s="160"/>
      <c r="D3" s="160"/>
      <c r="E3" s="14"/>
      <c r="F3" s="14"/>
      <c r="G3" s="14"/>
      <c r="H3" s="14"/>
      <c r="I3" s="14"/>
      <c r="J3" s="14"/>
      <c r="K3" s="14"/>
      <c r="L3" s="14"/>
      <c r="M3" s="14"/>
    </row>
    <row r="4" spans="1:13">
      <c r="A4" s="2"/>
      <c r="B4" s="2"/>
      <c r="C4" s="2"/>
      <c r="D4" s="14"/>
      <c r="E4" s="14"/>
      <c r="F4" s="14"/>
      <c r="G4" s="14"/>
      <c r="H4" s="14"/>
      <c r="I4" s="14"/>
      <c r="J4" s="14"/>
      <c r="K4" s="14"/>
      <c r="L4" s="14"/>
      <c r="M4" s="14"/>
    </row>
    <row r="5" spans="1:13" ht="18">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783</v>
      </c>
      <c r="B8" s="32" t="s">
        <v>810</v>
      </c>
      <c r="C8" s="32" t="s">
        <v>811</v>
      </c>
      <c r="D8" s="32" t="s">
        <v>812</v>
      </c>
      <c r="E8" s="32" t="s">
        <v>1055</v>
      </c>
      <c r="F8" s="32" t="s">
        <v>813</v>
      </c>
      <c r="G8" s="32" t="s">
        <v>814</v>
      </c>
      <c r="H8" s="33" t="s">
        <v>815</v>
      </c>
      <c r="I8" s="33" t="s">
        <v>816</v>
      </c>
      <c r="J8" s="33" t="s">
        <v>817</v>
      </c>
      <c r="K8" s="31" t="s">
        <v>818</v>
      </c>
      <c r="L8" s="31" t="s">
        <v>819</v>
      </c>
      <c r="M8" s="34" t="s">
        <v>820</v>
      </c>
    </row>
    <row r="9" spans="1:13" ht="51.75">
      <c r="A9" s="30">
        <v>1</v>
      </c>
      <c r="B9" s="30" t="s">
        <v>1089</v>
      </c>
      <c r="C9" s="30" t="s">
        <v>1097</v>
      </c>
      <c r="D9" s="30" t="s">
        <v>1059</v>
      </c>
      <c r="E9" s="30" t="s">
        <v>1069</v>
      </c>
      <c r="F9" s="30" t="s">
        <v>1105</v>
      </c>
      <c r="I9" s="106" t="s">
        <v>1078</v>
      </c>
      <c r="K9" s="30" t="s">
        <v>725</v>
      </c>
      <c r="M9" s="108" t="s">
        <v>821</v>
      </c>
    </row>
    <row r="10" spans="1:13" ht="39">
      <c r="A10" s="30">
        <v>2</v>
      </c>
      <c r="B10" s="30" t="s">
        <v>1090</v>
      </c>
      <c r="C10" s="30" t="s">
        <v>1098</v>
      </c>
      <c r="D10" s="30" t="s">
        <v>1059</v>
      </c>
      <c r="E10" s="30" t="s">
        <v>1069</v>
      </c>
      <c r="F10" s="30" t="s">
        <v>1106</v>
      </c>
      <c r="I10" s="106" t="s">
        <v>1078</v>
      </c>
      <c r="J10" s="30" t="s">
        <v>1075</v>
      </c>
      <c r="K10" s="30" t="s">
        <v>725</v>
      </c>
      <c r="M10" s="108" t="s">
        <v>821</v>
      </c>
    </row>
    <row r="11" spans="1:13" ht="39">
      <c r="A11" s="30">
        <v>3</v>
      </c>
      <c r="B11" s="30" t="s">
        <v>1091</v>
      </c>
      <c r="C11" s="30" t="s">
        <v>1099</v>
      </c>
      <c r="D11" s="30" t="s">
        <v>1059</v>
      </c>
      <c r="E11" s="30" t="s">
        <v>1068</v>
      </c>
      <c r="I11" s="106" t="s">
        <v>1078</v>
      </c>
      <c r="J11" s="30" t="s">
        <v>1075</v>
      </c>
      <c r="K11" s="30" t="s">
        <v>725</v>
      </c>
      <c r="M11" s="108" t="s">
        <v>821</v>
      </c>
    </row>
    <row r="12" spans="1:13" ht="39">
      <c r="A12" s="30">
        <v>4</v>
      </c>
      <c r="B12" s="30" t="s">
        <v>1092</v>
      </c>
      <c r="C12" s="30" t="s">
        <v>1100</v>
      </c>
      <c r="D12" s="30" t="s">
        <v>1059</v>
      </c>
      <c r="E12" s="30" t="s">
        <v>1068</v>
      </c>
      <c r="F12" s="30" t="s">
        <v>1105</v>
      </c>
      <c r="H12" s="30" t="s">
        <v>1108</v>
      </c>
      <c r="I12" s="106"/>
      <c r="J12" s="30" t="s">
        <v>1110</v>
      </c>
      <c r="K12" s="30" t="s">
        <v>725</v>
      </c>
      <c r="M12" s="108" t="s">
        <v>821</v>
      </c>
    </row>
    <row r="13" spans="1:13" ht="38.25">
      <c r="A13" s="30">
        <v>5</v>
      </c>
      <c r="B13" s="30" t="s">
        <v>1093</v>
      </c>
      <c r="C13" s="30" t="s">
        <v>1101</v>
      </c>
      <c r="D13" s="30" t="s">
        <v>1059</v>
      </c>
      <c r="E13" s="30" t="s">
        <v>1068</v>
      </c>
      <c r="F13" s="30" t="s">
        <v>1105</v>
      </c>
      <c r="H13" s="30" t="s">
        <v>1108</v>
      </c>
      <c r="J13" s="30" t="s">
        <v>1110</v>
      </c>
      <c r="K13" s="30" t="s">
        <v>725</v>
      </c>
      <c r="M13" s="108" t="s">
        <v>821</v>
      </c>
    </row>
    <row r="14" spans="1:13" ht="39">
      <c r="A14" s="30">
        <v>6</v>
      </c>
      <c r="B14" s="30" t="s">
        <v>1094</v>
      </c>
      <c r="C14" s="30" t="s">
        <v>1102</v>
      </c>
      <c r="D14" s="30" t="s">
        <v>1059</v>
      </c>
      <c r="E14" s="30" t="s">
        <v>1068</v>
      </c>
      <c r="F14" s="30" t="s">
        <v>1105</v>
      </c>
      <c r="I14" s="106" t="s">
        <v>1078</v>
      </c>
      <c r="J14" s="30" t="s">
        <v>1110</v>
      </c>
      <c r="K14" s="30" t="s">
        <v>725</v>
      </c>
      <c r="M14" s="108" t="s">
        <v>821</v>
      </c>
    </row>
    <row r="15" spans="1:13" ht="43.5" customHeight="1">
      <c r="A15" s="30">
        <v>7</v>
      </c>
      <c r="B15" s="30" t="s">
        <v>1095</v>
      </c>
      <c r="C15" s="30" t="s">
        <v>1103</v>
      </c>
      <c r="D15" s="30" t="s">
        <v>1059</v>
      </c>
      <c r="E15" s="30" t="s">
        <v>1069</v>
      </c>
      <c r="F15" s="30" t="s">
        <v>1105</v>
      </c>
      <c r="H15" s="30" t="s">
        <v>1107</v>
      </c>
      <c r="I15" s="106" t="s">
        <v>1078</v>
      </c>
      <c r="J15" s="30" t="s">
        <v>1075</v>
      </c>
      <c r="K15" s="30" t="s">
        <v>725</v>
      </c>
      <c r="M15" s="108" t="s">
        <v>821</v>
      </c>
    </row>
    <row r="16" spans="1:13" ht="38.25">
      <c r="A16" s="30">
        <v>8</v>
      </c>
      <c r="B16" s="30" t="s">
        <v>1096</v>
      </c>
      <c r="C16" s="30" t="s">
        <v>1104</v>
      </c>
      <c r="D16" s="30" t="s">
        <v>1059</v>
      </c>
      <c r="E16" s="30" t="s">
        <v>1068</v>
      </c>
      <c r="F16" s="30" t="s">
        <v>1105</v>
      </c>
      <c r="H16" s="30" t="s">
        <v>1107</v>
      </c>
      <c r="I16" s="30" t="s">
        <v>1109</v>
      </c>
      <c r="J16" s="30" t="s">
        <v>1110</v>
      </c>
      <c r="K16" s="30" t="s">
        <v>725</v>
      </c>
      <c r="M16" s="108" t="s">
        <v>821</v>
      </c>
    </row>
    <row r="17" spans="1:13">
      <c r="A17" s="30"/>
      <c r="M17" s="108" t="s">
        <v>821</v>
      </c>
    </row>
    <row r="18" spans="1:13">
      <c r="A18" s="30"/>
      <c r="M18" s="108" t="s">
        <v>821</v>
      </c>
    </row>
    <row r="19" spans="1:13">
      <c r="A19" s="30"/>
      <c r="M19" s="108" t="s">
        <v>821</v>
      </c>
    </row>
    <row r="20" spans="1:13">
      <c r="A20" s="30"/>
      <c r="M20" s="108" t="s">
        <v>821</v>
      </c>
    </row>
    <row r="21" spans="1:13">
      <c r="A21" s="30"/>
      <c r="M21" s="108" t="s">
        <v>821</v>
      </c>
    </row>
    <row r="22" spans="1:13">
      <c r="A22" s="30"/>
      <c r="M22" s="108" t="s">
        <v>821</v>
      </c>
    </row>
    <row r="23" spans="1:13">
      <c r="A23" s="30"/>
      <c r="M23" s="108" t="s">
        <v>821</v>
      </c>
    </row>
    <row r="24" spans="1:13">
      <c r="A24" s="30"/>
      <c r="M24" s="108" t="s">
        <v>821</v>
      </c>
    </row>
    <row r="25" spans="1:13">
      <c r="A25" s="30"/>
      <c r="M25" s="108" t="s">
        <v>821</v>
      </c>
    </row>
    <row r="26" spans="1:13" ht="15" thickBot="1">
      <c r="A26" s="30"/>
      <c r="M26" s="108" t="s">
        <v>821</v>
      </c>
    </row>
    <row r="27" spans="1:13" ht="15.75" thickBot="1">
      <c r="A27" s="147" t="s">
        <v>1053</v>
      </c>
      <c r="B27" s="148"/>
      <c r="C27" s="149"/>
      <c r="D27" s="114"/>
      <c r="E27" s="147" t="s">
        <v>1054</v>
      </c>
      <c r="F27" s="148"/>
      <c r="G27" s="148"/>
      <c r="H27" s="148"/>
      <c r="I27" s="149"/>
      <c r="J27" s="114"/>
      <c r="K27" s="114"/>
      <c r="L27" s="150"/>
      <c r="M27" s="114"/>
    </row>
    <row r="28" spans="1:13">
      <c r="A28" s="152"/>
      <c r="B28" s="153"/>
      <c r="C28" s="154"/>
      <c r="D28" s="114"/>
      <c r="E28" s="152"/>
      <c r="F28" s="153"/>
      <c r="G28" s="153"/>
      <c r="H28" s="153"/>
      <c r="I28" s="154"/>
      <c r="J28" s="114"/>
      <c r="K28" s="114"/>
      <c r="L28" s="151"/>
      <c r="M28" s="114"/>
    </row>
    <row r="29" spans="1:13" ht="15" thickBot="1">
      <c r="A29" s="155"/>
      <c r="B29" s="156"/>
      <c r="C29" s="157"/>
      <c r="D29" s="114"/>
      <c r="E29" s="155"/>
      <c r="F29" s="156"/>
      <c r="G29" s="156"/>
      <c r="H29" s="156"/>
      <c r="I29" s="157"/>
      <c r="J29" s="114"/>
      <c r="K29" s="114"/>
      <c r="L29" s="151"/>
      <c r="M29" s="114"/>
    </row>
    <row r="30" spans="1:13">
      <c r="A30" s="112"/>
      <c r="B30" s="112"/>
      <c r="C30" s="112"/>
      <c r="D30" s="112"/>
      <c r="E30" s="112"/>
      <c r="F30" s="112"/>
      <c r="G30" s="112"/>
      <c r="H30" s="112"/>
      <c r="I30" s="112"/>
      <c r="J30" s="112"/>
      <c r="K30" s="112"/>
      <c r="L30" s="112"/>
      <c r="M30" s="115" t="s">
        <v>821</v>
      </c>
    </row>
    <row r="31" spans="1:13">
      <c r="A31" s="30"/>
      <c r="M31" s="108" t="s">
        <v>821</v>
      </c>
    </row>
    <row r="32" spans="1:13">
      <c r="A32" s="30"/>
      <c r="M32" s="108" t="s">
        <v>821</v>
      </c>
    </row>
    <row r="33" spans="1:13">
      <c r="A33" s="30"/>
      <c r="M33" s="108" t="s">
        <v>821</v>
      </c>
    </row>
    <row r="34" spans="1:13">
      <c r="A34" s="30"/>
      <c r="M34" s="108" t="s">
        <v>821</v>
      </c>
    </row>
    <row r="35" spans="1:13">
      <c r="A35" s="30"/>
      <c r="M35" s="108" t="s">
        <v>821</v>
      </c>
    </row>
    <row r="36" spans="1:13">
      <c r="A36" s="30"/>
      <c r="M36" s="108" t="s">
        <v>821</v>
      </c>
    </row>
    <row r="37" spans="1:13">
      <c r="A37" s="30"/>
      <c r="M37" s="108" t="s">
        <v>821</v>
      </c>
    </row>
    <row r="38" spans="1:13">
      <c r="A38" s="30"/>
      <c r="M38" s="108" t="s">
        <v>821</v>
      </c>
    </row>
    <row r="39" spans="1:13">
      <c r="A39" s="30"/>
      <c r="M39" s="108" t="s">
        <v>821</v>
      </c>
    </row>
    <row r="40" spans="1:13">
      <c r="A40" s="30"/>
      <c r="M40" s="108" t="s">
        <v>821</v>
      </c>
    </row>
    <row r="41" spans="1:13">
      <c r="A41" s="30"/>
      <c r="M41" s="108" t="s">
        <v>821</v>
      </c>
    </row>
    <row r="42" spans="1:13">
      <c r="A42" s="30"/>
      <c r="M42" s="108" t="s">
        <v>821</v>
      </c>
    </row>
    <row r="43" spans="1:13">
      <c r="A43" s="30"/>
      <c r="M43" s="108" t="s">
        <v>821</v>
      </c>
    </row>
    <row r="44" spans="1:13">
      <c r="A44" s="30"/>
      <c r="M44" s="108" t="s">
        <v>821</v>
      </c>
    </row>
    <row r="45" spans="1:13">
      <c r="A45" s="30"/>
      <c r="M45" s="108" t="s">
        <v>821</v>
      </c>
    </row>
    <row r="46" spans="1:13">
      <c r="A46" s="30"/>
      <c r="M46" s="108" t="s">
        <v>821</v>
      </c>
    </row>
    <row r="47" spans="1:13" ht="15" thickBot="1">
      <c r="A47" s="30"/>
      <c r="M47" s="108" t="s">
        <v>821</v>
      </c>
    </row>
    <row r="48" spans="1:13" ht="15.75" thickBot="1">
      <c r="A48" s="147" t="s">
        <v>1053</v>
      </c>
      <c r="B48" s="148"/>
      <c r="C48" s="149"/>
      <c r="D48" s="114"/>
      <c r="E48" s="147" t="s">
        <v>1054</v>
      </c>
      <c r="F48" s="148"/>
      <c r="G48" s="148"/>
      <c r="H48" s="148"/>
      <c r="I48" s="149"/>
      <c r="J48" s="114"/>
      <c r="K48" s="114"/>
      <c r="L48" s="150"/>
      <c r="M48" s="114"/>
    </row>
    <row r="49" spans="1:13">
      <c r="A49" s="152"/>
      <c r="B49" s="153"/>
      <c r="C49" s="154"/>
      <c r="D49" s="114"/>
      <c r="E49" s="152"/>
      <c r="F49" s="153"/>
      <c r="G49" s="153"/>
      <c r="H49" s="153"/>
      <c r="I49" s="154"/>
      <c r="J49" s="114"/>
      <c r="K49" s="114"/>
      <c r="L49" s="151"/>
      <c r="M49" s="114"/>
    </row>
    <row r="50" spans="1:13" ht="15" thickBot="1">
      <c r="A50" s="155"/>
      <c r="B50" s="156"/>
      <c r="C50" s="157"/>
      <c r="D50" s="114"/>
      <c r="E50" s="155"/>
      <c r="F50" s="156"/>
      <c r="G50" s="156"/>
      <c r="H50" s="156"/>
      <c r="I50" s="157"/>
      <c r="J50" s="114"/>
      <c r="K50" s="114"/>
      <c r="L50" s="151"/>
      <c r="M50" s="114"/>
    </row>
    <row r="51" spans="1:13">
      <c r="A51" s="30"/>
      <c r="M51" s="108" t="s">
        <v>821</v>
      </c>
    </row>
    <row r="52" spans="1:13">
      <c r="A52" s="30"/>
      <c r="M52" s="108" t="s">
        <v>821</v>
      </c>
    </row>
    <row r="53" spans="1:13">
      <c r="A53" s="30"/>
      <c r="M53" s="108" t="s">
        <v>821</v>
      </c>
    </row>
    <row r="54" spans="1:13">
      <c r="A54" s="30"/>
      <c r="M54" s="108" t="s">
        <v>821</v>
      </c>
    </row>
    <row r="55" spans="1:13">
      <c r="A55" s="30"/>
      <c r="M55" s="108" t="s">
        <v>821</v>
      </c>
    </row>
    <row r="56" spans="1:13">
      <c r="A56" s="30"/>
      <c r="M56" s="108" t="s">
        <v>821</v>
      </c>
    </row>
    <row r="57" spans="1:13">
      <c r="A57" s="30"/>
      <c r="M57" s="108" t="s">
        <v>821</v>
      </c>
    </row>
    <row r="58" spans="1:13">
      <c r="A58" s="30"/>
      <c r="M58" s="108" t="s">
        <v>821</v>
      </c>
    </row>
    <row r="59" spans="1:13">
      <c r="A59" s="30"/>
      <c r="M59" s="108" t="s">
        <v>821</v>
      </c>
    </row>
    <row r="60" spans="1:13">
      <c r="A60" s="30"/>
      <c r="M60" s="108" t="s">
        <v>821</v>
      </c>
    </row>
    <row r="61" spans="1:13">
      <c r="A61" s="30"/>
      <c r="M61" s="108" t="s">
        <v>821</v>
      </c>
    </row>
    <row r="62" spans="1:13">
      <c r="A62" s="30"/>
      <c r="M62" s="108" t="s">
        <v>821</v>
      </c>
    </row>
    <row r="63" spans="1:13">
      <c r="A63" s="30"/>
      <c r="M63" s="108" t="s">
        <v>821</v>
      </c>
    </row>
    <row r="64" spans="1:13">
      <c r="A64" s="30"/>
      <c r="M64" s="108" t="s">
        <v>821</v>
      </c>
    </row>
    <row r="65" spans="1:13">
      <c r="A65" s="30"/>
      <c r="M65" s="108" t="s">
        <v>821</v>
      </c>
    </row>
    <row r="66" spans="1:13">
      <c r="A66" s="30"/>
      <c r="M66" s="108" t="s">
        <v>821</v>
      </c>
    </row>
    <row r="67" spans="1:13">
      <c r="A67" s="30"/>
      <c r="M67" s="108" t="s">
        <v>821</v>
      </c>
    </row>
    <row r="68" spans="1:13" ht="15" thickBot="1">
      <c r="A68" s="30"/>
      <c r="M68" s="108" t="s">
        <v>821</v>
      </c>
    </row>
    <row r="69" spans="1:13" ht="15.75" thickBot="1">
      <c r="A69" s="147" t="s">
        <v>1053</v>
      </c>
      <c r="B69" s="148"/>
      <c r="C69" s="149"/>
      <c r="D69" s="114"/>
      <c r="E69" s="147" t="s">
        <v>1054</v>
      </c>
      <c r="F69" s="148"/>
      <c r="G69" s="148"/>
      <c r="H69" s="148"/>
      <c r="I69" s="149"/>
      <c r="J69" s="114"/>
      <c r="K69" s="114"/>
      <c r="L69" s="150"/>
      <c r="M69" s="114"/>
    </row>
    <row r="70" spans="1:13">
      <c r="A70" s="152"/>
      <c r="B70" s="153"/>
      <c r="C70" s="154"/>
      <c r="D70" s="114"/>
      <c r="E70" s="152"/>
      <c r="F70" s="153"/>
      <c r="G70" s="153"/>
      <c r="H70" s="153"/>
      <c r="I70" s="154"/>
      <c r="J70" s="114"/>
      <c r="K70" s="114"/>
      <c r="L70" s="151"/>
      <c r="M70" s="114"/>
    </row>
    <row r="71" spans="1:13" ht="15" thickBot="1">
      <c r="A71" s="155"/>
      <c r="B71" s="156"/>
      <c r="C71" s="157"/>
      <c r="D71" s="114"/>
      <c r="E71" s="155"/>
      <c r="F71" s="156"/>
      <c r="G71" s="156"/>
      <c r="H71" s="156"/>
      <c r="I71" s="157"/>
      <c r="J71" s="114"/>
      <c r="K71" s="114"/>
      <c r="L71" s="151"/>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18" priority="4">
      <formula>LEN(TRIM(B1))=0</formula>
    </cfRule>
  </conditionalFormatting>
  <conditionalFormatting sqref="A4231:M65438 A30:M47 A51:M68 A9:M26">
    <cfRule type="containsBlanks" dxfId="1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A13" sqref="A1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58" t="str">
        <f>IF('1_GO'!C3="","",'1_GO'!C3)</f>
        <v>MUHASEBAT Süreç Grubu</v>
      </c>
      <c r="C1" s="158"/>
      <c r="D1" s="158"/>
      <c r="E1" s="35" t="s">
        <v>809</v>
      </c>
      <c r="F1" s="14"/>
    </row>
    <row r="2" spans="1:6">
      <c r="A2" s="1" t="s">
        <v>787</v>
      </c>
      <c r="B2" s="159" t="str">
        <f>IF('1_GO'!C4="","",'1_GO'!C4)</f>
        <v>Tahsilatlar Ana Süreci</v>
      </c>
      <c r="C2" s="159"/>
      <c r="D2" s="159"/>
      <c r="E2" s="14"/>
      <c r="F2" s="14"/>
    </row>
    <row r="3" spans="1:6">
      <c r="A3" s="1" t="s">
        <v>786</v>
      </c>
      <c r="B3" s="160" t="str">
        <f>IF('1_GO'!C5="","",'1_GO'!C5)</f>
        <v>Arsa ve Arazi Satış İşlemleri</v>
      </c>
      <c r="C3" s="160"/>
      <c r="D3" s="160"/>
      <c r="E3" s="14"/>
      <c r="F3" s="14"/>
    </row>
    <row r="4" spans="1:6">
      <c r="A4" s="2"/>
      <c r="B4" s="2"/>
      <c r="C4" s="2"/>
      <c r="D4" s="14"/>
      <c r="E4" s="14"/>
      <c r="F4" s="14"/>
    </row>
    <row r="5" spans="1:6" ht="18">
      <c r="A5" s="6" t="s">
        <v>109</v>
      </c>
      <c r="B5" s="7"/>
      <c r="C5" s="7"/>
      <c r="D5" s="16"/>
      <c r="E5" s="161" t="s">
        <v>114</v>
      </c>
      <c r="F5" s="14"/>
    </row>
    <row r="6" spans="1:6">
      <c r="A6" s="9"/>
      <c r="B6" s="10"/>
      <c r="C6" s="10"/>
      <c r="D6" s="17"/>
      <c r="E6" s="162"/>
      <c r="F6" s="14"/>
    </row>
    <row r="7" spans="1:6">
      <c r="A7" s="14"/>
      <c r="B7" s="14"/>
      <c r="C7" s="14"/>
      <c r="D7" s="14"/>
      <c r="E7" s="14"/>
      <c r="F7" s="14"/>
    </row>
    <row r="8" spans="1:6">
      <c r="A8" s="1" t="s">
        <v>783</v>
      </c>
      <c r="B8" s="15" t="s">
        <v>1043</v>
      </c>
      <c r="C8" s="15" t="s">
        <v>1044</v>
      </c>
      <c r="D8" s="15" t="s">
        <v>108</v>
      </c>
      <c r="E8" s="15" t="s">
        <v>107</v>
      </c>
      <c r="F8" s="15" t="s">
        <v>110</v>
      </c>
    </row>
    <row r="9" spans="1:6" ht="25.5">
      <c r="A9" s="29">
        <v>1</v>
      </c>
      <c r="B9" s="30" t="s">
        <v>1069</v>
      </c>
      <c r="C9" s="30" t="s">
        <v>1070</v>
      </c>
      <c r="D9" s="30" t="s">
        <v>1111</v>
      </c>
      <c r="E9" s="30" t="s">
        <v>1112</v>
      </c>
      <c r="F9" s="30" t="s">
        <v>1113</v>
      </c>
    </row>
    <row r="10" spans="1:6">
      <c r="A10" s="29">
        <v>2</v>
      </c>
      <c r="B10" s="30" t="s">
        <v>1068</v>
      </c>
      <c r="C10" s="30" t="s">
        <v>1071</v>
      </c>
      <c r="D10" s="30" t="s">
        <v>1114</v>
      </c>
      <c r="E10" s="30" t="s">
        <v>1112</v>
      </c>
      <c r="F10" s="30" t="s">
        <v>1113</v>
      </c>
    </row>
    <row r="11" spans="1:6" ht="25.5">
      <c r="A11" s="29">
        <v>3</v>
      </c>
      <c r="B11" s="30" t="s">
        <v>1069</v>
      </c>
      <c r="C11" s="30" t="s">
        <v>1071</v>
      </c>
      <c r="D11" s="30" t="s">
        <v>1114</v>
      </c>
      <c r="E11" s="30" t="s">
        <v>1112</v>
      </c>
      <c r="F11" s="30" t="s">
        <v>1113</v>
      </c>
    </row>
    <row r="12" spans="1:6" ht="25.5">
      <c r="A12" s="29">
        <v>4</v>
      </c>
      <c r="B12" s="30" t="s">
        <v>1070</v>
      </c>
      <c r="C12" s="30" t="s">
        <v>1071</v>
      </c>
      <c r="D12" s="30" t="s">
        <v>1060</v>
      </c>
      <c r="E12" s="30" t="s">
        <v>1061</v>
      </c>
      <c r="F12" s="30" t="s">
        <v>1062</v>
      </c>
    </row>
  </sheetData>
  <sheetProtection formatCells="0" selectLockedCells="1"/>
  <mergeCells count="4">
    <mergeCell ref="B1:D1"/>
    <mergeCell ref="B2:D2"/>
    <mergeCell ref="B3:D3"/>
    <mergeCell ref="E5:E6"/>
  </mergeCells>
  <phoneticPr fontId="35" type="noConversion"/>
  <conditionalFormatting sqref="B1:B3">
    <cfRule type="containsBlanks" dxfId="16" priority="2">
      <formula>LEN(TRIM(B1))=0</formula>
    </cfRule>
  </conditionalFormatting>
  <conditionalFormatting sqref="A9:F65536">
    <cfRule type="containsBlanks" dxfId="1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F17" sqref="F17"/>
    </sheetView>
  </sheetViews>
  <sheetFormatPr defaultRowHeight="14.25"/>
  <sheetData>
    <row r="1" spans="1:11" ht="23.25">
      <c r="A1" s="136" t="s">
        <v>113</v>
      </c>
      <c r="B1" s="136"/>
      <c r="C1" s="136"/>
      <c r="D1" s="136"/>
      <c r="E1" s="136"/>
      <c r="F1" s="136"/>
      <c r="G1" s="136"/>
      <c r="H1" s="136"/>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G10" sqref="G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58" t="str">
        <f>IF('1_GO'!C3="","",'1_GO'!C3)</f>
        <v>MUHASEBAT Süreç Grubu</v>
      </c>
      <c r="C1" s="158"/>
      <c r="D1" s="158"/>
      <c r="E1" s="35" t="s">
        <v>809</v>
      </c>
      <c r="F1" s="14"/>
      <c r="G1" s="14"/>
    </row>
    <row r="2" spans="1:7">
      <c r="A2" s="1" t="s">
        <v>787</v>
      </c>
      <c r="B2" s="159" t="str">
        <f>IF('1_GO'!C4="","",'1_GO'!C4)</f>
        <v>Tahsilatlar Ana Süreci</v>
      </c>
      <c r="C2" s="159"/>
      <c r="D2" s="159"/>
      <c r="E2" s="14"/>
      <c r="F2" s="14"/>
      <c r="G2" s="14"/>
    </row>
    <row r="3" spans="1:7">
      <c r="A3" s="1" t="s">
        <v>786</v>
      </c>
      <c r="B3" s="160" t="str">
        <f>IF('1_GO'!C5="","",'1_GO'!C5)</f>
        <v>Arsa ve Arazi Satış İşlemleri</v>
      </c>
      <c r="C3" s="160"/>
      <c r="D3" s="160"/>
      <c r="E3" s="14"/>
      <c r="F3" s="14"/>
      <c r="G3" s="14"/>
    </row>
    <row r="4" spans="1:7">
      <c r="A4" s="2"/>
      <c r="B4" s="2"/>
      <c r="C4" s="2"/>
      <c r="D4" s="14"/>
      <c r="E4" s="14"/>
      <c r="F4" s="14"/>
      <c r="G4" s="14"/>
    </row>
    <row r="5" spans="1:7" ht="18">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63.75">
      <c r="A9" s="1" t="s">
        <v>783</v>
      </c>
      <c r="B9" s="15" t="s">
        <v>419</v>
      </c>
      <c r="C9" s="15" t="s">
        <v>420</v>
      </c>
      <c r="D9" s="15" t="s">
        <v>421</v>
      </c>
      <c r="E9" s="15" t="s">
        <v>422</v>
      </c>
      <c r="F9" s="15" t="s">
        <v>423</v>
      </c>
      <c r="G9" s="15" t="s">
        <v>424</v>
      </c>
    </row>
    <row r="10" spans="1:7" ht="51">
      <c r="A10" s="29">
        <v>1</v>
      </c>
      <c r="B10" s="30" t="s">
        <v>1115</v>
      </c>
      <c r="C10" s="30" t="s">
        <v>1116</v>
      </c>
      <c r="D10" s="30" t="s">
        <v>54</v>
      </c>
      <c r="E10" s="30" t="s">
        <v>1117</v>
      </c>
      <c r="F10" s="30" t="s">
        <v>1118</v>
      </c>
    </row>
  </sheetData>
  <sheetProtection formatCells="0" selectLockedCells="1"/>
  <mergeCells count="3">
    <mergeCell ref="B1:D1"/>
    <mergeCell ref="B2:D2"/>
    <mergeCell ref="B3:D3"/>
  </mergeCells>
  <phoneticPr fontId="35" type="noConversion"/>
  <conditionalFormatting sqref="B1:B3">
    <cfRule type="containsBlanks" dxfId="14" priority="2">
      <formula>LEN(TRIM(B1))=0</formula>
    </cfRule>
  </conditionalFormatting>
  <conditionalFormatting sqref="A10:G65536">
    <cfRule type="containsBlanks" dxfId="1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F11" sqref="F11"/>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58" t="str">
        <f>IF('1_GO'!C3="","",'1_GO'!C3)</f>
        <v>MUHASEBAT Süreç Grubu</v>
      </c>
      <c r="C1" s="158"/>
      <c r="D1" s="158"/>
      <c r="E1" s="35" t="s">
        <v>809</v>
      </c>
      <c r="F1" s="14"/>
    </row>
    <row r="2" spans="1:6">
      <c r="A2" s="1" t="s">
        <v>787</v>
      </c>
      <c r="B2" s="159" t="str">
        <f>IF('1_GO'!C4="","",'1_GO'!C4)</f>
        <v>Tahsilatlar Ana Süreci</v>
      </c>
      <c r="C2" s="159"/>
      <c r="D2" s="159"/>
      <c r="E2" s="14"/>
      <c r="F2" s="14"/>
    </row>
    <row r="3" spans="1:6">
      <c r="A3" s="1" t="s">
        <v>786</v>
      </c>
      <c r="B3" s="160" t="str">
        <f>IF('1_GO'!C5="","",'1_GO'!C5)</f>
        <v>Arsa ve Arazi Satış İşlemleri</v>
      </c>
      <c r="C3" s="160"/>
      <c r="D3" s="160"/>
      <c r="E3" s="14"/>
      <c r="F3" s="14"/>
    </row>
    <row r="4" spans="1:6">
      <c r="A4" s="2"/>
      <c r="B4" s="2"/>
      <c r="C4" s="2"/>
      <c r="D4" s="14"/>
      <c r="E4" s="14"/>
      <c r="F4" s="14"/>
    </row>
    <row r="5" spans="1:6" ht="18">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25.5">
      <c r="A9" s="1" t="s">
        <v>783</v>
      </c>
      <c r="B9" s="15" t="s">
        <v>435</v>
      </c>
      <c r="C9" s="15" t="s">
        <v>436</v>
      </c>
      <c r="D9" s="15" t="s">
        <v>437</v>
      </c>
      <c r="E9" s="15" t="s">
        <v>438</v>
      </c>
      <c r="F9" s="15" t="s">
        <v>439</v>
      </c>
    </row>
    <row r="10" spans="1:6" ht="15">
      <c r="A10" s="29">
        <v>1</v>
      </c>
      <c r="B10" s="29" t="s">
        <v>1063</v>
      </c>
      <c r="C10" s="29" t="s">
        <v>1064</v>
      </c>
      <c r="D10" s="118" t="s">
        <v>1065</v>
      </c>
      <c r="E10" s="29" t="s">
        <v>1066</v>
      </c>
      <c r="F10" s="29" t="s">
        <v>1067</v>
      </c>
    </row>
  </sheetData>
  <sheetProtection selectLockedCells="1"/>
  <mergeCells count="3">
    <mergeCell ref="B1:D1"/>
    <mergeCell ref="B2:D2"/>
    <mergeCell ref="B3:D3"/>
  </mergeCells>
  <phoneticPr fontId="35" type="noConversion"/>
  <conditionalFormatting sqref="B1:B3">
    <cfRule type="containsBlanks" dxfId="12" priority="2">
      <formula>LEN(TRIM(B1))=0</formula>
    </cfRule>
  </conditionalFormatting>
  <conditionalFormatting sqref="A10:F65536">
    <cfRule type="containsBlanks" dxfId="11"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58" activePane="bottomRight" state="frozen"/>
      <selection pane="topRight" activeCell="B1" sqref="B1"/>
      <selection pane="bottomLeft" activeCell="A2" sqref="A2"/>
      <selection pane="bottomRight" activeCell="A33" sqref="A33:A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3" t="s">
        <v>910</v>
      </c>
      <c r="B28" s="22" t="s">
        <v>911</v>
      </c>
      <c r="C28" s="22" t="s">
        <v>912</v>
      </c>
      <c r="D28" s="22" t="s">
        <v>913</v>
      </c>
    </row>
    <row r="29" spans="1:4" ht="63.75">
      <c r="A29" s="164"/>
      <c r="B29" s="22" t="s">
        <v>914</v>
      </c>
      <c r="C29" s="22" t="s">
        <v>912</v>
      </c>
      <c r="D29" s="22" t="s">
        <v>913</v>
      </c>
    </row>
    <row r="30" spans="1:4" ht="51">
      <c r="A30" s="165"/>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6" t="s">
        <v>925</v>
      </c>
      <c r="B33" s="22" t="s">
        <v>926</v>
      </c>
      <c r="C33" s="22" t="s">
        <v>927</v>
      </c>
      <c r="D33" s="22" t="s">
        <v>928</v>
      </c>
    </row>
    <row r="34" spans="1:4" ht="51">
      <c r="A34" s="167"/>
      <c r="B34" s="22" t="s">
        <v>929</v>
      </c>
      <c r="C34" s="22" t="s">
        <v>930</v>
      </c>
      <c r="D34" s="22" t="s">
        <v>931</v>
      </c>
    </row>
    <row r="35" spans="1:4" ht="51">
      <c r="A35" s="21" t="s">
        <v>932</v>
      </c>
      <c r="B35" s="22" t="s">
        <v>933</v>
      </c>
      <c r="C35" s="22" t="s">
        <v>932</v>
      </c>
      <c r="D35" s="22" t="s">
        <v>934</v>
      </c>
    </row>
    <row r="36" spans="1:4" ht="25.5">
      <c r="A36" s="166" t="s">
        <v>935</v>
      </c>
      <c r="B36" s="22" t="s">
        <v>936</v>
      </c>
      <c r="C36" s="22" t="s">
        <v>937</v>
      </c>
      <c r="D36" s="22" t="s">
        <v>938</v>
      </c>
    </row>
    <row r="37" spans="1:4" ht="25.5">
      <c r="A37" s="168"/>
      <c r="B37" s="22" t="s">
        <v>939</v>
      </c>
      <c r="C37" s="22" t="s">
        <v>937</v>
      </c>
      <c r="D37" s="22" t="s">
        <v>938</v>
      </c>
    </row>
    <row r="38" spans="1:4" ht="38.25">
      <c r="A38" s="167"/>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63.75">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D8" sqref="D8"/>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1037</v>
      </c>
      <c r="E3" s="104"/>
      <c r="F3" s="102"/>
      <c r="G3" s="102"/>
      <c r="H3" s="102"/>
      <c r="I3" s="102"/>
      <c r="J3" s="102"/>
      <c r="K3" s="105"/>
    </row>
    <row r="4" spans="2:11" ht="15">
      <c r="B4" s="101"/>
      <c r="C4" s="102"/>
      <c r="D4" s="103" t="s">
        <v>1038</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1046</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1047</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1045</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C26" sqref="C26"/>
    </sheetView>
  </sheetViews>
  <sheetFormatPr defaultRowHeight="14.25"/>
  <sheetData>
    <row r="1" spans="1:9">
      <c r="A1" s="137" t="s">
        <v>1056</v>
      </c>
      <c r="B1" s="137"/>
      <c r="C1" s="137"/>
      <c r="D1" s="137"/>
      <c r="E1" s="137"/>
      <c r="F1" s="137"/>
      <c r="G1" s="137"/>
      <c r="H1" s="137"/>
      <c r="I1" s="137"/>
    </row>
    <row r="2" spans="1:9">
      <c r="A2" s="137" t="s">
        <v>1057</v>
      </c>
      <c r="B2" s="137"/>
      <c r="C2" s="137"/>
      <c r="D2" s="137"/>
      <c r="E2" s="137"/>
      <c r="F2" s="137"/>
      <c r="G2" s="137"/>
      <c r="H2" s="137"/>
      <c r="I2" s="137"/>
    </row>
    <row r="3" spans="1:9" ht="23.25">
      <c r="A3" s="136"/>
      <c r="B3" s="136"/>
      <c r="C3" s="136"/>
      <c r="D3" s="136"/>
      <c r="E3" s="136"/>
      <c r="F3" s="136"/>
      <c r="G3" s="136"/>
      <c r="H3" s="136"/>
      <c r="I3" s="136"/>
    </row>
    <row r="9" spans="1:9">
      <c r="B9" s="116"/>
    </row>
    <row r="34" spans="1:9" ht="15"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0" sqref="B10"/>
    </sheetView>
  </sheetViews>
  <sheetFormatPr defaultRowHeight="12.75"/>
  <cols>
    <col min="1" max="1" width="5" style="12" customWidth="1"/>
    <col min="2" max="2" width="50.25" style="12" customWidth="1"/>
    <col min="3" max="3" width="22.375" style="12" customWidth="1"/>
    <col min="4" max="16384" width="9" style="2"/>
  </cols>
  <sheetData>
    <row r="1" spans="1:4">
      <c r="A1" s="1" t="s">
        <v>785</v>
      </c>
      <c r="B1" s="141" t="str">
        <f>IF('1_GO'!C3="","",'1_GO'!C3)</f>
        <v>MUHASEBAT Süreç Grubu</v>
      </c>
      <c r="C1" s="142"/>
      <c r="D1" s="35" t="s">
        <v>809</v>
      </c>
    </row>
    <row r="2" spans="1:4">
      <c r="A2" s="1" t="s">
        <v>787</v>
      </c>
      <c r="B2" s="143" t="str">
        <f>IF('1_GO'!C4="","",'1_GO'!C4)</f>
        <v>Tahsilatlar Ana Süreci</v>
      </c>
      <c r="C2" s="144"/>
    </row>
    <row r="3" spans="1:4">
      <c r="A3" s="1" t="s">
        <v>786</v>
      </c>
      <c r="B3" s="145" t="str">
        <f>IF('1_GO'!C5="","",'1_GO'!C5)</f>
        <v>Arsa ve Arazi Satış İşlemleri</v>
      </c>
      <c r="C3" s="146"/>
    </row>
    <row r="4" spans="1:4">
      <c r="A4" s="2"/>
      <c r="B4" s="2"/>
      <c r="C4" s="2"/>
    </row>
    <row r="5" spans="1:4" ht="18">
      <c r="A5" s="6" t="s">
        <v>788</v>
      </c>
      <c r="B5" s="7"/>
      <c r="C5" s="8"/>
    </row>
    <row r="6" spans="1:4">
      <c r="A6" s="9" t="s">
        <v>781</v>
      </c>
      <c r="B6" s="10"/>
      <c r="C6" s="11"/>
    </row>
    <row r="7" spans="1:4">
      <c r="A7" s="3"/>
      <c r="B7" s="2"/>
      <c r="C7" s="2"/>
    </row>
    <row r="8" spans="1:4">
      <c r="A8" s="1" t="s">
        <v>783</v>
      </c>
      <c r="B8" s="1" t="s">
        <v>1043</v>
      </c>
      <c r="C8" s="15" t="s">
        <v>1049</v>
      </c>
    </row>
    <row r="9" spans="1:4">
      <c r="A9" s="12">
        <v>1</v>
      </c>
      <c r="B9" s="12" t="s">
        <v>1069</v>
      </c>
      <c r="C9" s="12">
        <v>1</v>
      </c>
    </row>
    <row r="10" spans="1:4">
      <c r="A10" s="12">
        <v>2</v>
      </c>
      <c r="B10" s="12" t="s">
        <v>1070</v>
      </c>
      <c r="C10" s="12">
        <v>1</v>
      </c>
    </row>
    <row r="11" spans="1:4">
      <c r="A11" s="12">
        <v>3</v>
      </c>
      <c r="B11" s="12" t="s">
        <v>1068</v>
      </c>
      <c r="C11" s="12">
        <v>1</v>
      </c>
    </row>
    <row r="12" spans="1:4">
      <c r="A12" s="12">
        <v>4</v>
      </c>
      <c r="B12" s="12" t="s">
        <v>1071</v>
      </c>
      <c r="C12" s="12">
        <v>1</v>
      </c>
    </row>
  </sheetData>
  <sheetProtection selectLockedCells="1"/>
  <mergeCells count="3">
    <mergeCell ref="B1:C1"/>
    <mergeCell ref="B2:C2"/>
    <mergeCell ref="B3:C3"/>
  </mergeCells>
  <phoneticPr fontId="35" type="noConversion"/>
  <conditionalFormatting sqref="B1:C3">
    <cfRule type="containsBlanks" dxfId="40" priority="3">
      <formula>LEN(TRIM(B1))=0</formula>
    </cfRule>
  </conditionalFormatting>
  <conditionalFormatting sqref="A9:B150 A151:C65324">
    <cfRule type="containsBlanks" dxfId="39" priority="2">
      <formula>LEN(TRIM(A9))=0</formula>
    </cfRule>
  </conditionalFormatting>
  <conditionalFormatting sqref="C9:C150">
    <cfRule type="containsBlanks" dxfId="3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2" sqref="C12"/>
    </sheetView>
  </sheetViews>
  <sheetFormatPr defaultRowHeight="12.75"/>
  <cols>
    <col min="1" max="1" width="5" style="12" customWidth="1"/>
    <col min="2" max="2" width="64.875" style="12" customWidth="1"/>
    <col min="3" max="3" width="13.875" style="12" customWidth="1"/>
    <col min="4" max="16384" width="9" style="2"/>
  </cols>
  <sheetData>
    <row r="1" spans="1:4">
      <c r="A1" s="1" t="s">
        <v>785</v>
      </c>
      <c r="B1" s="141" t="str">
        <f>IF('1_GO'!C3="","",'1_GO'!C3)</f>
        <v>MUHASEBAT Süreç Grubu</v>
      </c>
      <c r="C1" s="142"/>
      <c r="D1" s="35" t="s">
        <v>809</v>
      </c>
    </row>
    <row r="2" spans="1:4">
      <c r="A2" s="1" t="s">
        <v>787</v>
      </c>
      <c r="B2" s="143" t="str">
        <f>IF('1_GO'!C4="","",'1_GO'!C4)</f>
        <v>Tahsilatlar Ana Süreci</v>
      </c>
      <c r="C2" s="144"/>
    </row>
    <row r="3" spans="1:4">
      <c r="A3" s="1" t="s">
        <v>786</v>
      </c>
      <c r="B3" s="145" t="str">
        <f>IF('1_GO'!C5="","",'1_GO'!C5)</f>
        <v>Arsa ve Arazi Satış İşlemleri</v>
      </c>
      <c r="C3" s="146"/>
    </row>
    <row r="4" spans="1:4">
      <c r="A4" s="2"/>
      <c r="B4" s="2"/>
      <c r="C4" s="2"/>
    </row>
    <row r="5" spans="1:4" ht="18">
      <c r="A5" s="6" t="s">
        <v>1050</v>
      </c>
      <c r="B5" s="7"/>
      <c r="C5" s="8"/>
    </row>
    <row r="6" spans="1:4">
      <c r="A6" s="9" t="s">
        <v>1051</v>
      </c>
      <c r="B6" s="10"/>
      <c r="C6" s="11"/>
    </row>
    <row r="7" spans="1:4" ht="18.75">
      <c r="A7" s="107"/>
      <c r="B7" s="2"/>
      <c r="C7" s="2"/>
    </row>
    <row r="8" spans="1:4">
      <c r="A8" s="1" t="s">
        <v>783</v>
      </c>
      <c r="B8" s="1" t="s">
        <v>790</v>
      </c>
      <c r="C8" s="1" t="s">
        <v>782</v>
      </c>
    </row>
    <row r="9" spans="1:4">
      <c r="A9" s="12">
        <v>1</v>
      </c>
      <c r="B9" s="12" t="s">
        <v>1072</v>
      </c>
      <c r="C9" s="12">
        <v>1</v>
      </c>
    </row>
    <row r="10" spans="1:4">
      <c r="A10" s="12">
        <v>2</v>
      </c>
      <c r="B10" s="12" t="s">
        <v>1073</v>
      </c>
      <c r="C10" s="12">
        <v>1</v>
      </c>
    </row>
    <row r="11" spans="1:4">
      <c r="A11" s="12">
        <v>3</v>
      </c>
      <c r="B11" s="12" t="s">
        <v>1074</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7" priority="4">
      <formula>LEN(TRIM(B1))=0</formula>
    </cfRule>
  </conditionalFormatting>
  <conditionalFormatting sqref="A130:C65536">
    <cfRule type="containsBlanks" dxfId="36" priority="3">
      <formula>LEN(TRIM(A130))=0</formula>
    </cfRule>
  </conditionalFormatting>
  <conditionalFormatting sqref="A9:B105">
    <cfRule type="containsBlanks" dxfId="35" priority="2">
      <formula>LEN(TRIM(A9))=0</formula>
    </cfRule>
  </conditionalFormatting>
  <conditionalFormatting sqref="C9:C105">
    <cfRule type="containsBlanks" dxfId="3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A11" sqref="A11"/>
    </sheetView>
  </sheetViews>
  <sheetFormatPr defaultRowHeight="12.75"/>
  <cols>
    <col min="1" max="1" width="5" style="12" customWidth="1"/>
    <col min="2" max="2" width="71.375" style="12" customWidth="1"/>
    <col min="3" max="16384" width="9" style="2"/>
  </cols>
  <sheetData>
    <row r="1" spans="1:3">
      <c r="A1" s="1" t="s">
        <v>785</v>
      </c>
      <c r="B1" s="13" t="str">
        <f>IF('1_GO'!C3="","",'1_GO'!C3)</f>
        <v>MUHASEBAT Süreç Grubu</v>
      </c>
      <c r="C1" s="35" t="s">
        <v>809</v>
      </c>
    </row>
    <row r="2" spans="1:3">
      <c r="A2" s="1" t="s">
        <v>787</v>
      </c>
      <c r="B2" s="4" t="str">
        <f>IF('1_GO'!C4="","",'1_GO'!C4)</f>
        <v>Tahsilatlar Ana Süreci</v>
      </c>
    </row>
    <row r="3" spans="1:3">
      <c r="A3" s="1" t="s">
        <v>786</v>
      </c>
      <c r="B3" s="5" t="str">
        <f>IF('1_GO'!C5="","",'1_GO'!C5)</f>
        <v>Arsa ve Arazi Satış İşlemleri</v>
      </c>
    </row>
    <row r="4" spans="1:3">
      <c r="A4" s="2"/>
      <c r="B4" s="2"/>
    </row>
    <row r="5" spans="1:3" ht="18">
      <c r="A5" s="6" t="s">
        <v>793</v>
      </c>
      <c r="B5" s="8"/>
    </row>
    <row r="6" spans="1:3">
      <c r="A6" s="9" t="s">
        <v>794</v>
      </c>
      <c r="B6" s="11"/>
    </row>
    <row r="7" spans="1:3">
      <c r="A7" s="3"/>
      <c r="B7" s="2"/>
    </row>
    <row r="8" spans="1:3">
      <c r="A8" s="1" t="s">
        <v>783</v>
      </c>
      <c r="B8" s="1" t="s">
        <v>795</v>
      </c>
    </row>
    <row r="9" spans="1:3">
      <c r="A9" s="12">
        <v>1</v>
      </c>
      <c r="B9" s="12" t="s">
        <v>1075</v>
      </c>
    </row>
    <row r="10" spans="1:3">
      <c r="A10" s="12">
        <v>2</v>
      </c>
      <c r="B10" s="12" t="s">
        <v>1076</v>
      </c>
    </row>
  </sheetData>
  <sheetProtection selectLockedCells="1"/>
  <phoneticPr fontId="35" type="noConversion"/>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9" style="12" customWidth="1"/>
    <col min="3" max="16384" width="9" style="2"/>
  </cols>
  <sheetData>
    <row r="1" spans="1:3">
      <c r="A1" s="1" t="s">
        <v>785</v>
      </c>
      <c r="B1" s="13" t="str">
        <f>IF('1_GO'!C3="","",'1_GO'!C3)</f>
        <v>MUHASEBAT Süreç Grubu</v>
      </c>
      <c r="C1" s="35" t="s">
        <v>809</v>
      </c>
    </row>
    <row r="2" spans="1:3">
      <c r="A2" s="1" t="s">
        <v>787</v>
      </c>
      <c r="B2" s="4" t="str">
        <f>IF('1_GO'!C4="","",'1_GO'!C4)</f>
        <v>Tahsilatlar Ana Süreci</v>
      </c>
    </row>
    <row r="3" spans="1:3">
      <c r="A3" s="1" t="s">
        <v>786</v>
      </c>
      <c r="B3" s="5" t="str">
        <f>IF('1_GO'!C5="","",'1_GO'!C5)</f>
        <v>Arsa ve Arazi Satış İşlemleri</v>
      </c>
    </row>
    <row r="4" spans="1:3">
      <c r="A4" s="2"/>
      <c r="B4" s="2"/>
    </row>
    <row r="5" spans="1:3" ht="18">
      <c r="A5" s="6" t="s">
        <v>444</v>
      </c>
      <c r="B5" s="8"/>
    </row>
    <row r="6" spans="1:3">
      <c r="A6" s="9"/>
      <c r="B6" s="11"/>
    </row>
    <row r="7" spans="1:3">
      <c r="A7" s="3"/>
      <c r="B7" s="2"/>
    </row>
    <row r="8" spans="1:3">
      <c r="A8" s="1" t="s">
        <v>783</v>
      </c>
      <c r="B8" s="1" t="s">
        <v>801</v>
      </c>
    </row>
    <row r="9" spans="1:3">
      <c r="A9" s="12">
        <v>1</v>
      </c>
      <c r="B9" s="12" t="s">
        <v>1077</v>
      </c>
    </row>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10" sqref="A10"/>
    </sheetView>
  </sheetViews>
  <sheetFormatPr defaultRowHeight="12.75"/>
  <cols>
    <col min="1" max="1" width="5" style="12" customWidth="1"/>
    <col min="2" max="2" width="80.25" style="12" customWidth="1"/>
    <col min="3" max="16384" width="9" style="2"/>
  </cols>
  <sheetData>
    <row r="1" spans="1:3">
      <c r="A1" s="1" t="s">
        <v>785</v>
      </c>
      <c r="B1" s="13" t="str">
        <f>IF('1_GO'!C3="","",'1_GO'!C3)</f>
        <v>MUHASEBAT Süreç Grubu</v>
      </c>
      <c r="C1" s="35" t="s">
        <v>809</v>
      </c>
    </row>
    <row r="2" spans="1:3">
      <c r="A2" s="1" t="s">
        <v>787</v>
      </c>
      <c r="B2" s="4" t="str">
        <f>IF('1_GO'!C4="","",'1_GO'!C4)</f>
        <v>Tahsilatlar Ana Süreci</v>
      </c>
    </row>
    <row r="3" spans="1:3">
      <c r="A3" s="1" t="s">
        <v>786</v>
      </c>
      <c r="B3" s="5" t="str">
        <f>IF('1_GO'!C5="","",'1_GO'!C5)</f>
        <v>Arsa ve Arazi Satış İşlemleri</v>
      </c>
    </row>
    <row r="4" spans="1:3">
      <c r="A4" s="2"/>
      <c r="B4" s="2"/>
    </row>
    <row r="5" spans="1:3" ht="18">
      <c r="A5" s="6" t="s">
        <v>445</v>
      </c>
      <c r="B5" s="8"/>
    </row>
    <row r="6" spans="1:3">
      <c r="A6" s="9"/>
      <c r="B6" s="11"/>
    </row>
    <row r="7" spans="1:3">
      <c r="A7" s="3"/>
      <c r="B7" s="2"/>
    </row>
    <row r="8" spans="1:3">
      <c r="A8" s="1" t="s">
        <v>783</v>
      </c>
      <c r="B8" s="1" t="s">
        <v>802</v>
      </c>
    </row>
    <row r="9" spans="1:3">
      <c r="A9" s="12">
        <v>1</v>
      </c>
      <c r="B9" s="12" t="s">
        <v>1078</v>
      </c>
    </row>
  </sheetData>
  <sheetProtection selectLockedCells="1"/>
  <phoneticPr fontId="35"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A11" sqref="A11"/>
    </sheetView>
  </sheetViews>
  <sheetFormatPr defaultRowHeight="12.75"/>
  <cols>
    <col min="1" max="1" width="5" style="12" customWidth="1"/>
    <col min="2" max="2" width="78" style="12" customWidth="1"/>
    <col min="3" max="16384" width="9" style="2"/>
  </cols>
  <sheetData>
    <row r="1" spans="1:3">
      <c r="A1" s="1" t="s">
        <v>785</v>
      </c>
      <c r="B1" s="13" t="str">
        <f>IF('1_GO'!C3="","",'1_GO'!C3)</f>
        <v>MUHASEBAT Süreç Grubu</v>
      </c>
      <c r="C1" s="35" t="s">
        <v>809</v>
      </c>
    </row>
    <row r="2" spans="1:3">
      <c r="A2" s="1" t="s">
        <v>787</v>
      </c>
      <c r="B2" s="4" t="str">
        <f>IF('1_GO'!C4="","",'1_GO'!C4)</f>
        <v>Tahsilatlar Ana Süreci</v>
      </c>
    </row>
    <row r="3" spans="1:3">
      <c r="A3" s="1" t="s">
        <v>786</v>
      </c>
      <c r="B3" s="5" t="str">
        <f>IF('1_GO'!C5="","",'1_GO'!C5)</f>
        <v>Arsa ve Arazi Satış İşlemleri</v>
      </c>
    </row>
    <row r="4" spans="1:3">
      <c r="A4" s="2"/>
      <c r="B4" s="2"/>
    </row>
    <row r="5" spans="1:3" ht="18">
      <c r="A5" s="6" t="s">
        <v>446</v>
      </c>
      <c r="B5" s="8"/>
    </row>
    <row r="6" spans="1:3">
      <c r="A6" s="9"/>
      <c r="B6" s="11"/>
    </row>
    <row r="7" spans="1:3">
      <c r="A7" s="3"/>
      <c r="B7" s="2"/>
    </row>
    <row r="8" spans="1:3">
      <c r="A8" s="1" t="s">
        <v>783</v>
      </c>
      <c r="B8" s="1" t="s">
        <v>803</v>
      </c>
    </row>
    <row r="9" spans="1:3">
      <c r="A9" s="113" t="s">
        <v>1080</v>
      </c>
      <c r="B9" s="113" t="s">
        <v>1079</v>
      </c>
    </row>
    <row r="10" spans="1:3">
      <c r="A10" s="113" t="s">
        <v>1081</v>
      </c>
      <c r="B10" s="113" t="s">
        <v>1078</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 Akif Solak</cp:lastModifiedBy>
  <cp:lastPrinted>2014-05-27T11:27:53Z</cp:lastPrinted>
  <dcterms:created xsi:type="dcterms:W3CDTF">2011-03-10T05:19:50Z</dcterms:created>
  <dcterms:modified xsi:type="dcterms:W3CDTF">2014-09-30T14:17:29Z</dcterms:modified>
</cp:coreProperties>
</file>