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80" yWindow="420" windowWidth="12120" windowHeight="7725" tabRatio="919" firstSheet="8"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<sst xmlns="http://schemas.openxmlformats.org/spreadsheetml/2006/main" count="1643" uniqueCount="1122">
  <si>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</si>
  <si>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</si>
  <si>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</si>
  <si>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</si>
  <si>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</si>
  <si>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</si>
  <si>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</si>
  <si>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</si>
  <si>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</si>
  <si>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</si>
  <si>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</si>
  <si>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</si>
  <si>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</si>
  <si>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</si>
  <si>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</si>
  <si>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</si>
  <si>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</si>
  <si>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</si>
  <si>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</si>
  <si>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</si>
  <si>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</si>
  <si>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</si>
  <si>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</si>
  <si>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</si>
  <si>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</si>
  <si>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</si>
  <si>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</si>
  <si>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</si>
  <si>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</si>
  <si>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</si>
  <si>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</si>
  <si>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</si>
  <si>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</si>
  <si>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</si>
  <si>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</si>
  <si>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</si>
  <si>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</si>
  <si>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</si>
  <si>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</si>
  <si>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</si>
  <si>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</si>
  <si>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</si>
  <si>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</si>
  <si>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</si>
  <si>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</si>
  <si>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</si>
  <si>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</si>
  <si>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</si>
  <si>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</si>
  <si>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</si>
  <si>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</si>
  <si>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</si>
  <si>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</si>
  <si>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</si>
  <si>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</si>
  <si>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</si>
  <si>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</si>
  <si>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</si>
  <si>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</si>
  <si>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</si>
  <si>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</si>
  <si>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</si>
  <si>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</si>
  <si>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</si>
  <si>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</si>
  <si>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</si>
  <si>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</si>
  <si>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</si>
  <si>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</si>
  <si>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</si>
  <si>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</si>
  <si>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</si>
  <si>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</si>
  <si>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</si>
  <si>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</si>
  <si>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</si>
  <si>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</si>
  <si>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</si>
  <si>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</si>
  <si>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</si>
  <si>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</si>
  <si>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</si>
  <si>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</si>
  <si>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</si>
  <si>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</si>
  <si>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</si>
  <si>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</si>
  <si>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</si>
  <si>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</si>
  <si>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</si>
  <si>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</si>
  <si>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</si>
  <si>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</si>
  <si>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</si>
  <si>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</si>
  <si>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</si>
  <si>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</si>
  <si>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</si>
  <si>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</si>
  <si>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</si>
  <si>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</si>
  <si>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</si>
  <si>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</si>
  <si>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</si>
  <si>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</si>
  <si>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</si>
  <si>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</si>
  <si>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</si>
  <si>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</si>
  <si>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</si>
  <si>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</si>
  <si>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</si>
  <si>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</si>
  <si>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</si>
  <si>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</si>
  <si>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</si>
  <si>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</si>
  <si>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</si>
  <si>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</si>
  <si>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</si>
  <si>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</si>
  <si>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</si>
  <si>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</si>
  <si>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</si>
  <si>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</si>
  <si>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</si>
  <si>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</si>
  <si>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</si>
  <si>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</si>
  <si>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</si>
  <si>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</si>
  <si>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</si>
  <si>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</si>
  <si>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</si>
  <si>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</si>
  <si>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</si>
  <si>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</si>
  <si>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</si>
  <si>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</si>
  <si>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</si>
  <si>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</si>
  <si>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</si>
  <si>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</si>
  <si>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</si>
  <si>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</si>
  <si>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</si>
  <si>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</si>
  <si>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</si>
  <si>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</si>
  <si>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</si>
  <si>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</si>
  <si>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</si>
  <si>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</si>
  <si>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</si>
  <si>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</si>
  <si>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</si>
  <si>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</si>
  <si>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</si>
  <si>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</si>
  <si>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</si>
  <si>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</si>
  <si>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</si>
  <si>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</si>
  <si>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</si>
  <si>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</si>
  <si>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</si>
  <si>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</si>
  <si>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</si>
  <si>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</si>
  <si>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</si>
  <si>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</si>
  <si>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</si>
  <si>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</si>
  <si>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</si>
  <si>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</si>
  <si>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</si>
  <si>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</si>
  <si>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</si>
  <si>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</si>
  <si>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</si>
  <si>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</si>
  <si>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</si>
  <si>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</si>
  <si>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</si>
  <si>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</si>
  <si>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</si>
  <si>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</si>
  <si>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</si>
  <si>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</si>
  <si>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</si>
  <si>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</si>
  <si>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</si>
  <si>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</si>
  <si>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</si>
  <si>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</si>
  <si>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</si>
  <si>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</si>
  <si>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</si>
  <si>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</si>
  <si>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</si>
  <si>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</si>
  <si>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</si>
  <si>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</si>
  <si>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</si>
  <si>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</si>
  <si>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</si>
  <si>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</si>
  <si>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</si>
  <si>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</si>
  <si>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</si>
  <si>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</si>
  <si>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</si>
  <si>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</si>
  <si>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</si>
  <si>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</si>
  <si>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</si>
  <si>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</si>
  <si>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</si>
  <si>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</si>
  <si>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</si>
  <si>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</si>
  <si>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</si>
  <si>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</si>
  <si>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</si>
  <si>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</si>
  <si>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</si>
  <si>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</si>
  <si>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</si>
  <si>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</si>
  <si>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</si>
  <si>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</si>
  <si>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</si>
  <si>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</si>
  <si>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</si>
  <si>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</si>
  <si>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</si>
  <si>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</si>
  <si>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</si>
  <si>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</si>
  <si>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</si>
  <si>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</si>
  <si>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</si>
  <si>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</si>
  <si>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</si>
  <si>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</si>
  <si>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</si>
  <si>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</si>
  <si>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</si>
  <si>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</si>
  <si>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</si>
  <si>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</si>
  <si>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</si>
  <si>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</si>
  <si>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</si>
  <si>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</si>
  <si>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</si>
  <si>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</si>
  <si>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</si>
  <si>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</si>
  <si>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</si>
  <si>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</si>
  <si>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</si>
  <si>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</si>
  <si>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</si>
  <si>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</si>
  <si>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</si>
  <si>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</si>
  <si>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</si>
  <si>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</si>
  <si>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</si>
  <si>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</si>
  <si>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</si>
  <si>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</si>
  <si>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</si>
  <si>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</si>
  <si>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</si>
  <si>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</si>
  <si>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</si>
  <si>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</si>
  <si>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</si>
  <si>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</si>
  <si>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</si>
  <si>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</si>
  <si>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</si>
  <si>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</si>
  <si>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</si>
  <si>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</si>
  <si>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</si>
  <si>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</si>
  <si>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</si>
  <si>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</si>
  <si>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</si>
  <si>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</si>
  <si>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</si>
  <si>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</si>
  <si>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</si>
  <si>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</si>
  <si>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</si>
  <si>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</si>
  <si>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</si>
  <si>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</si>
  <si>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</si>
  <si>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</si>
  <si>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</si>
  <si>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</si>
  <si>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</si>
  <si>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</si>
  <si>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</si>
  <si>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</si>
  <si>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</si>
  <si>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</si>
  <si>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</si>
  <si>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</si>
  <si>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</si>
  <si>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</si>
  <si>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</si>
  <si>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</si>
  <si>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</si>
  <si>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</si>
  <si>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</si>
  <si>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</si>
  <si>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</si>
  <si>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</si>
  <si>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</si>
  <si>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</si>
  <si>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</si>
  <si>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</si>
  <si>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</si>
  <si>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</si>
  <si>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</si>
  <si>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</si>
  <si>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</si>
  <si>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</si>
  <si>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</si>
  <si>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</si>
  <si>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</si>
  <si>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</si>
  <si>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</si>
  <si>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</si>
  <si>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</si>
  <si>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</si>
  <si>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</si>
  <si>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</si>
  <si>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</si>
  <si>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</si>
  <si>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</si>
  <si>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</si>
  <si>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</si>
  <si>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</si>
  <si>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</si>
  <si>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</si>
  <si>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</si>
  <si>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</si>
  <si>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</si>
  <si>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</si>
  <si>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</si>
  <si>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</si>
  <si>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</si>
  <si>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</si>
  <si>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</si>
  <si>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</si>
  <si>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</si>
  <si>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</si>
  <si>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</si>
  <si>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</si>
  <si>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</si>
  <si>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</si>
  <si>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</si>
  <si>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</si>
  <si>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</si>
  <si>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</si>
  <si>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</si>
  <si>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</si>
  <si>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</si>
  <si>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</si>
  <si>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</si>
  <si>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</si>
  <si>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</si>
  <si>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</si>
  <si>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</si>
  <si>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</si>
  <si>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</si>
  <si>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</si>
  <si>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</si>
  <si>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</si>
  <si>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</si>
  <si>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</si>
  <si>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</si>
  <si>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</si>
  <si>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</si>
  <si>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</si>
  <si>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</si>
  <si>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</si>
  <si>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</si>
  <si>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</si>
  <si>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</si>
  <si>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</si>
  <si>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</si>
  <si>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</si>
  <si>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</si>
  <si>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</si>
  <si>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</si>
  <si>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</si>
  <si>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</si>
  <si>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</si>
  <si>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</si>
  <si>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</si>
  <si>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</si>
  <si>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</si>
  <si>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</si>
  <si>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</si>
  <si>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</si>
  <si>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</si>
  <si>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</si>
  <si>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</si>
  <si>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</si>
  <si>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</si>
  <si>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</si>
  <si>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</si>
  <si>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</si>
  <si>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</si>
  <si>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</si>
  <si>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</si>
  <si>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</si>
  <si>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</si>
  <si>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</si>
  <si>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</si>
  <si>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</si>
  <si>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</si>
  <si>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</si>
  <si>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</si>
  <si>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</si>
  <si>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</si>
  <si>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</si>
  <si>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</si>
  <si>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</si>
  <si>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</si>
  <si>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</si>
  <si>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</si>
  <si>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</si>
  <si>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</si>
  <si>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</si>
  <si>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</si>
  <si>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</si>
  <si>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</si>
  <si>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</si>
  <si>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</si>
  <si>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</si>
  <si>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</si>
  <si>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</si>
  <si>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</si>
  <si>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</si>
  <si>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</si>
  <si>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</si>
  <si>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</si>
  <si>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</si>
  <si>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</si>
  <si>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</si>
  <si>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</si>
  <si>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</si>
  <si>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</si>
  <si>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</si>
  <si>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</si>
  <si>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</si>
  <si>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</si>
  <si>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</si>
  <si>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</si>
  <si>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</si>
  <si>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</si>
  <si>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</si>
  <si>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</si>
  <si>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</si>
  <si>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</si>
  <si>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</si>
  <si>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</si>
  <si>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</si>
  <si>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</si>
  <si>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</si>
  <si>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</si>
  <si>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</si>
  <si>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</si>
  <si>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</si>
  <si>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</si>
  <si>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</si>
  <si>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</si>
  <si>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</si>
  <si>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</si>
  <si>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</si>
  <si>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</si>
  <si>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</si>
  <si>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</si>
  <si>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</si>
  <si>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</si>
  <si>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</si>
  <si>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</si>
  <si>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</si>
  <si>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</si>
  <si>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</si>
  <si>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</si>
  <si>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</si>
  <si>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</si>
  <si>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</si>
  <si>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</si>
  <si>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</si>
  <si>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</si>
  <si>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</si>
  <si>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</si>
  <si>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</si>
  <si>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</si>
  <si>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</si>
  <si>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</si>
  <si>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</si>
  <si>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</si>
  <si>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</si>
  <si>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</si>
  <si>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</si>
  <si>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</si>
  <si>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</si>
  <si>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</si>
  <si>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</si>
  <si>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</si>
  <si>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</si>
  <si>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</si>
  <si>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</si>
  <si>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</si>
  <si>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</si>
  <si>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</si>
  <si>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</si>
  <si>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</si>
  <si>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</si>
  <si>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</si>
  <si>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</si>
  <si>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</si>
  <si>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</si>
  <si>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</si>
  <si>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</si>
  <si>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</si>
  <si>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</si>
  <si>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</si>
  <si>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</si>
  <si>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</si>
  <si>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</si>
  <si>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</si>
  <si>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</si>
  <si>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</si>
  <si>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</si>
  <si>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</si>
  <si>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</si>
  <si>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</si>
  <si>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</si>
  <si>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</si>
  <si>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</si>
  <si>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</si>
  <si>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</si>
  <si>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</si>
  <si>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</si>
  <si>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</si>
  <si>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</si>
  <si>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</si>
  <si>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</si>
  <si>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</si>
  <si>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</si>
  <si>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</si>
  <si>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</si>
  <si>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</si>
  <si>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</si>
  <si>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</si>
  <si>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</si>
  <si>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</si>
  <si>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</si>
  <si>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</si>
  <si>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</si>
  <si>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</si>
  <si>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</si>
  <si>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</si>
  <si>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</si>
  <si>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</si>
  <si>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</si>
  <si>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</si>
  <si>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</si>
  <si>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</si>
  <si>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</si>
  <si>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</si>
  <si>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</si>
  <si>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</si>
  <si>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</si>
  <si>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</si>
  <si>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</si>
  <si>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</si>
  <si>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</si>
  <si>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</si>
  <si>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</si>
  <si>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</si>
  <si>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</si>
  <si>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</si>
  <si>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</si>
  <si>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</si>
  <si>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</si>
  <si>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</si>
  <si>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</si>
  <si>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</si>
  <si>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</si>
  <si>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</si>
  <si>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</si>
  <si>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</si>
  <si>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</si>
  <si>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</si>
  <si>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</si>
  <si>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</si>
  <si>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</si>
  <si>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</si>
  <si>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</si>
  <si>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</si>
  <si>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</si>
  <si>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</si>
  <si>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</si>
  <si>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</si>
  <si>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</si>
  <si>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</si>
  <si>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</si>
  <si>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</si>
  <si>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</si>
  <si>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</si>
  <si>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</si>
  <si>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</si>
  <si>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</si>
  <si>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</si>
  <si>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</si>
  <si>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</si>
  <si>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</si>
  <si>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</si>
  <si>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</si>
  <si>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</si>
  <si>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</si>
  <si>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</si>
  <si>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</si>
  <si>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</si>
  <si>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</si>
  <si>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</si>
  <si>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</si>
  <si>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</si>
  <si>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</si>
  <si>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</si>
  <si>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</si>
  <si>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</si>
  <si>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</si>
  <si>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</si>
  <si>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</si>
  <si>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</si>
  <si>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</si>
  <si>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</si>
  <si>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</si>
  <si>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</si>
  <si>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</si>
  <si>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</si>
  <si>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</si>
  <si>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</si>
  <si>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</si>
  <si>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</si>
  <si>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</si>
  <si>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</si>
  <si>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</si>
  <si>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</si>
  <si>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</si>
  <si>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</si>
  <si>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</si>
  <si>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</si>
  <si>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</si>
  <si>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</si>
  <si>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</si>
  <si>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</si>
  <si>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</si>
  <si>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</si>
  <si>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</si>
  <si>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</si>
  <si>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</si>
  <si>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</si>
  <si>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</si>
  <si>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</si>
  <si>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</si>
  <si>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</si>
  <si>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</si>
  <si>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</si>
  <si>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</si>
  <si>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</si>
  <si>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</si>
  <si>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</si>
  <si>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</si>
  <si>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</si>
  <si>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</si>
  <si>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</si>
  <si>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</si>
  <si>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</si>
  <si>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</si>
  <si>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</si>
  <si>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</si>
  <si>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</si>
  <si>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</si>
  <si>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</si>
  <si>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</si>
  <si>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</si>
  <si>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</si>
  <si>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</si>
  <si>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</si>
  <si>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</si>
  <si>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</si>
  <si>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</si>
  <si>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</si>
  <si>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</si>
  <si>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</si>
  <si>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</si>
  <si>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</si>
  <si>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</si>
  <si>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</si>
  <si>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</si>
  <si>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</si>
  <si>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</si>
  <si>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</si>
  <si>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</si>
  <si>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</si>
  <si>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</si>
  <si>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</si>
  <si>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</si>
  <si>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</si>
  <si>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</si>
  <si>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</si>
  <si>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</si>
  <si>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</si>
  <si>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</si>
  <si>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</si>
  <si>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</si>
  <si>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</si>
  <si>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</si>
  <si>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</si>
  <si>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</si>
  <si>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</si>
  <si>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</si>
  <si>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</si>
  <si>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</si>
  <si>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</si>
  <si>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</si>
  <si>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</si>
  <si>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</si>
  <si>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</si>
  <si>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</si>
  <si>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</si>
  <si>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</si>
  <si>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</si>
  <si>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</si>
  <si>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</si>
  <si>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</si>
  <si>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</si>
  <si>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</si>
  <si>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</si>
  <si>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</si>
  <si>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</si>
  <si>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</si>
  <si>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</si>
  <si>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</si>
  <si>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</si>
  <si>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</si>
  <si>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</si>
  <si>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</si>
  <si>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</si>
  <si>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</si>
  <si>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</si>
  <si>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</si>
  <si>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</si>
  <si>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</si>
  <si>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</si>
  <si>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</si>
  <si>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</si>
  <si>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</si>
  <si>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</si>
  <si>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</si>
  <si>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</si>
  <si>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</si>
  <si>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</si>
  <si>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</si>
  <si>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</si>
  <si>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</si>
  <si>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</si>
  <si>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</si>
  <si>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</si>
  <si>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</si>
  <si>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</si>
  <si>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</si>
  <si>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</si>
  <si>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</si>
  <si>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</si>
  <si>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</si>
  <si>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</si>
  <si>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</si>
  <si>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</si>
  <si>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</si>
  <si>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</si>
  <si>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</si>
  <si>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</si>
  <si>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</si>
  <si>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</si>
  <si>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</si>
  <si>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</si>
  <si>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</si>
  <si>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</si>
  <si>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</si>
  <si>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</si>
  <si>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</si>
  <si>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</si>
  <si>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</si>
  <si>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</si>
  <si>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</si>
  <si>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</si>
  <si>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</si>
  <si>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</si>
  <si>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</si>
  <si>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</si>
  <si>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</si>
  <si>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</si>
  <si>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</si>
  <si>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</si>
  <si>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</si>
  <si>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</si>
  <si>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</si>
  <si>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</si>
  <si>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</si>
  <si>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</si>
  <si>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</si>
  <si>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</si>
  <si>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</si>
  <si>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</si>
  <si>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</si>
  <si>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</si>
  <si>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</si>
  <si>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</si>
  <si>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</si>
  <si>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</si>
  <si>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</si>
  <si>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</si>
  <si>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</si>
  <si>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</si>
  <si>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</si>
  <si>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</si>
  <si>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</si>
  <si>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</si>
  <si>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</si>
  <si>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</si>
  <si>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</si>
  <si>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</si>
  <si>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</si>
  <si>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</si>
  <si>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</si>
  <si>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</si>
  <si>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</si>
  <si>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</si>
  <si>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</si>
  <si>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</si>
  <si>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</si>
  <si>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</si>
  <si>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</si>
  <si>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</si>
  <si>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</si>
  <si>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</si>
  <si>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</si>
  <si>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</si>
  <si>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</si>
  <si>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</si>
  <si>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</si>
  <si>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</si>
  <si>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</si>
  <si>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</si>
  <si>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</si>
  <si>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</si>
  <si>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</si>
  <si>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</si>
  <si>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</si>
  <si>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</si>
  <si>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</si>
  <si>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</si>
  <si>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</si>
  <si>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</si>
  <si>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</si>
  <si>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</si>
  <si>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</si>
  <si>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</si>
  <si>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</si>
  <si>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</si>
  <si>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</si>
  <si>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</si>
  <si>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</si>
  <si>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</si>
  <si>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</si>
  <si>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</si>
  <si>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</si>
  <si>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</si>
  <si>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</si>
  <si>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</si>
  <si>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</si>
  <si>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</si>
  <si>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</si>
  <si>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</si>
  <si>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</si>
  <si>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</si>
  <si>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</si>
  <si>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</si>
  <si>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</si>
  <si>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</si>
  <si>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</si>
  <si>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</si>
  <si>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</si>
  <si>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</si>
  <si>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</si>
  <si>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</si>
  <si>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</si>
  <si>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</si>
  <si>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</si>
  <si>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</si>
  <si>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</si>
  <si>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</si>
  <si>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</si>
  <si>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</si>
  <si>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</si>
  <si>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</si>
  <si>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</si>
  <si>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</si>
  <si>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</si>
  <si>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</si>
  <si>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</si>
  <si>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</si>
  <si>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</si>
  <si>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</si>
  <si>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</si>
  <si>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</si>
  <si>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</si>
  <si>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</si>
  <si>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</si>
  <si>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</si>
  <si>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</si>
  <si>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</si>
  <si>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</si>
  <si>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</si>
  <si>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</si>
  <si>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</si>
  <si>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</si>
  <si>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</si>
  <si>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</si>
  <si>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</si>
  <si>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</si>
  <si>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</si>
  <si>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</si>
  <si>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</si>
  <si>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</si>
  <si>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</si>
  <si>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</si>
  <si>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</si>
  <si>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</si>
  <si>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</si>
  <si>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</si>
  <si>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</si>
  <si>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</si>
  <si>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</si>
  <si>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</si>
  <si>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</si>
  <si>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</si>
  <si>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</si>
  <si>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</si>
  <si>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</si>
  <si>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</si>
  <si>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</si>
  <si>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</si>
  <si>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</si>
  <si>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</si>
  <si>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</si>
  <si>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</si>
  <si>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</si>
  <si>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</si>
  <si>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</si>
  <si>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</si>
  <si>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</si>
  <si>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</si>
  <si>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</si>
  <si>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</si>
  <si>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</si>
  <si>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</si>
  <si>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</si>
  <si>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</si>
  <si>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</si>
  <si>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</si>
  <si>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</si>
  <si>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</si>
  <si>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</si>
  <si>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</si>
  <si>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</si>
  <si>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</si>
  <si>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</si>
  <si>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</si>
  <si>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</si>
  <si>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</si>
  <si>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</si>
  <si>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</si>
  <si>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</si>
  <si>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</si>
  <si>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</si>
  <si>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</si>
  <si>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</si>
  <si>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</si>
  <si>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</si>
  <si>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</si>
  <si>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</si>
  <si>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</si>
  <si>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</si>
  <si>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</si>
  <si>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</si>
  <si>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</si>
  <si>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</si>
  <si>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</si>
  <si>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</si>
  <si>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</si>
  <si>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</si>
  <si>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</si>
  <si>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</si>
  <si>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</si>
  <si>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</si>
  <si>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</si>
  <si>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</si>
  <si>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</si>
  <si>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</si>
  <si>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</si>
  <si>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</si>
  <si>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</si>
  <si>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</si>
  <si>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</si>
  <si>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</si>
  <si>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</si>
  <si>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</si>
  <si>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</si>
  <si>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</si>
  <si>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</si>
  <si>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</si>
  <si>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</si>
  <si>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</si>
  <si>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</si>
  <si>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</si>
  <si>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</si>
  <si>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</si>
  <si>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</si>
  <si>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</si>
  <si>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</si>
  <si>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</si>
  <si>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</si>
  <si>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</si>
  <si>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</si>
  <si>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</si>
  <si>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</si>
  <si>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</si>
  <si>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</si>
  <si>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Elazığ  Defterdarlığı</t>
  </si>
  <si>
    <t>Muhakemat Müdürlüğü</t>
  </si>
  <si>
    <t xml:space="preserve">Muakkipe Avans Verilmesi Süreci </t>
  </si>
  <si>
    <t>Hazırlayan: Vahdettin BALBAY</t>
  </si>
  <si>
    <t>Onaylayan: Osman AKDEMİR</t>
  </si>
  <si>
    <t>V.H.K.İ</t>
  </si>
  <si>
    <t>Şef</t>
  </si>
  <si>
    <t>Muhakemat Müdürü</t>
  </si>
  <si>
    <t>1</t>
  </si>
  <si>
    <t>Harcama Onay Belgesi</t>
  </si>
  <si>
    <t>2</t>
  </si>
  <si>
    <t>Muhasebe İşlem Belgesi</t>
  </si>
  <si>
    <t>3</t>
  </si>
  <si>
    <t>Teslim ve Tesellüm Tutunağı</t>
  </si>
  <si>
    <t>Muhakemat Hizmet Süreci</t>
  </si>
  <si>
    <t>Mutemetlik İşlemleri</t>
  </si>
  <si>
    <t>Muakkipleri Avans Verilmesi</t>
  </si>
  <si>
    <t>Avans İşlemleriini Yasal Mevzuat Çerçevesinde Yaplımasını Sağlamak</t>
  </si>
  <si>
    <t>659 sayılı Kanun Hükmünde Kararname</t>
  </si>
  <si>
    <t>5018 sayılı Kamu Mali Yönetimi ve Kontrol Kanunu</t>
  </si>
  <si>
    <t>5,8,29</t>
  </si>
  <si>
    <t xml:space="preserve">Parasal Sınırlar ve Oranlar Hakkında Genel Tebliğ </t>
  </si>
  <si>
    <t>Harcama Yönetim Sistemi</t>
  </si>
  <si>
    <t>Metop</t>
  </si>
  <si>
    <t>Sözlü Olarak Muakkip Tarafından Avans Talebi</t>
  </si>
  <si>
    <t>Harcama Talimatı</t>
  </si>
  <si>
    <t>Muhakipler İçin  Avans  Onayının Hazırlanması</t>
  </si>
  <si>
    <t>Her Seferinde</t>
  </si>
  <si>
    <t>Yetkili Mercii Tarafından Avans Makam Onayının İmzalanması</t>
  </si>
  <si>
    <t>Makam Onay Numarası Alınması</t>
  </si>
  <si>
    <t xml:space="preserve">Muhasebe İşlem Fişi Hazırlanması </t>
  </si>
  <si>
    <t>Muhasebe İşlem Fişinin Yetkili Mercii Tarafından İmzalanması</t>
  </si>
  <si>
    <t>Evrak Çıkış Kaydının Yapılması</t>
  </si>
  <si>
    <t xml:space="preserve">Saymanlık Ödeme Emri Belgesi Teslim Listesinin  Hazırlanması </t>
  </si>
  <si>
    <t>Saymanlık Ödeme Emri Belgesi Teslim Listesinin Teslim Edilmesi</t>
  </si>
  <si>
    <t>Muakkiplerin sözlü talebi üzerine 5018 Sayılı Kanunun 35.Maddesine ve Parasal Sınırlar ve Oranlar Hakkında Genel Tebliğine göre  Avans Onayı Mutemet Tarafından Hazırlanır.</t>
  </si>
  <si>
    <t xml:space="preserve">Avans Makam Onayının Uygun Bulunması Halinde Muhakemat Müdürü(Gerçekleştirme Görevlisi) tarafından Defterdara (Harcama Yetkilisi) sunularak Makam Onayı alınır. </t>
  </si>
  <si>
    <t>Defterdar</t>
  </si>
  <si>
    <t>Giden Evrak Servisinde  Makam Onay numarası alınır.</t>
  </si>
  <si>
    <t>Mutemet tarafından HYS  üzerinden Muhasebe İşlem Fişi düzenlenir.</t>
  </si>
  <si>
    <t>Muhasebe İşlem Fişi ve Ekli Makam Onayı  Muhakemat Müdürü(Gerçekleştirme Görevlisi) ve Uzman(Defterdar Uzmanı) Defterdar (Harcama Yetkilisi) Tarafından İncelenir ve Uygun Bulunması Halinde Muhasebe İşlem Fişi Bu Yetkililer Tarafından İmzalanır.</t>
  </si>
  <si>
    <t>Muhasebe Müdürü Defterdar</t>
  </si>
  <si>
    <t xml:space="preserve">Saymanlık Ödeme Emri Belgesi Teslim Listesi Mutemet Tarafından Hazırlanır. </t>
  </si>
  <si>
    <t>Mutemet</t>
  </si>
  <si>
    <t>Müdür/ Mutemet</t>
  </si>
  <si>
    <t>Saymanlık Ödeme Emri Belgesi Teslim Listesi Mutemet tarafından Muhasebe İşlem Fişi ve Makam Onayı ile Birlikte Saymanlığa Teslim Edilir.</t>
  </si>
  <si>
    <t>Muakkip</t>
  </si>
  <si>
    <t>Sözlü</t>
  </si>
  <si>
    <t>Çift Yönlü</t>
  </si>
  <si>
    <t>Bilgi Alma</t>
  </si>
  <si>
    <t>Yazılı</t>
  </si>
  <si>
    <t>Onay Alma</t>
  </si>
  <si>
    <t>Muakkiplere Avans Verilme Süreci İletişim Akış Diyagramı</t>
  </si>
  <si>
    <t>Muakkip Tarafından Avans Talebinin Gelmesiyle Başlayıp Saymanlığa Muhasebe İşlem Fişinin Teslim Edilmesine Kadar olan Süreci Kapsar</t>
  </si>
  <si>
    <t xml:space="preserve"> Harcama Belgeleri Yönetmeliği</t>
  </si>
  <si>
    <t>İhsan AYGEÇ</t>
  </si>
  <si>
    <t>elazig_ihsana@bahum.gov.tr</t>
  </si>
  <si>
    <t>Hazine avukatı</t>
  </si>
  <si>
    <t>Yalçın YILMAZ</t>
  </si>
  <si>
    <t>elazig_yalciny@bahum.gov.tr</t>
  </si>
  <si>
    <t>Vahdettin BALBAY</t>
  </si>
  <si>
    <t>elazig_vahdettinb@bahum.gov.tr</t>
  </si>
  <si>
    <t>Sevgül ARPACIOĞLU</t>
  </si>
  <si>
    <t>elazig_sevgula@bahum.gov.tr</t>
  </si>
  <si>
    <t>Filiz GÜL</t>
  </si>
  <si>
    <t>elazig_filizg@bahum.gov.tr</t>
  </si>
  <si>
    <t>Veri Hazırlama ve Kontrol İşletmeni</t>
  </si>
</sst>
</file>

<file path=xl/styles.xml><?xml version="1.0" encoding="utf-8"?>
<styleSheet xmlns="http://schemas.openxmlformats.org/spreadsheetml/2006/main">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14" fontId="13" fillId="0" borderId="1" xfId="0" applyNumberFormat="1" applyFont="1" applyBorder="1" applyProtection="1">
      <protection locked="0"/>
    </xf>
    <xf numFmtId="0" fontId="1" fillId="0" borderId="1" xfId="0" applyFont="1" applyBorder="1" applyAlignment="1" applyProtection="1">
      <alignment horizontal="right"/>
      <protection locked="0"/>
    </xf>
    <xf numFmtId="0" fontId="1" fillId="3" borderId="1" xfId="0" applyNumberFormat="1" applyFont="1" applyFill="1" applyBorder="1" applyAlignment="1" applyProtection="1">
      <alignment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6" fillId="3" borderId="1" xfId="1" applyFill="1" applyBorder="1" applyAlignment="1" applyProtection="1">
      <protection locked="0"/>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556845</xdr:colOff>
      <xdr:row>3</xdr:row>
      <xdr:rowOff>132522</xdr:rowOff>
    </xdr:from>
    <xdr:to>
      <xdr:col>5</xdr:col>
      <xdr:colOff>380999</xdr:colOff>
      <xdr:row>5</xdr:row>
      <xdr:rowOff>212480</xdr:rowOff>
    </xdr:to>
    <xdr:sp macro="" textlink="">
      <xdr:nvSpPr>
        <xdr:cNvPr id="2" name="4 Akış Çizelgesi: Sonlandırıcı"/>
        <xdr:cNvSpPr/>
      </xdr:nvSpPr>
      <xdr:spPr>
        <a:xfrm>
          <a:off x="2619215" y="919370"/>
          <a:ext cx="1199067" cy="51065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Muakkip</a:t>
          </a:r>
          <a:r>
            <a:rPr lang="tr-TR" baseline="0"/>
            <a:t> Tarafından Avans Talebi</a:t>
          </a:r>
          <a:endParaRPr lang="tr-TR"/>
        </a:p>
      </xdr:txBody>
    </xdr:sp>
    <xdr:clientData/>
  </xdr:twoCellAnchor>
  <xdr:twoCellAnchor>
    <xdr:from>
      <xdr:col>3</xdr:col>
      <xdr:colOff>405847</xdr:colOff>
      <xdr:row>7</xdr:row>
      <xdr:rowOff>21980</xdr:rowOff>
    </xdr:from>
    <xdr:to>
      <xdr:col>5</xdr:col>
      <xdr:colOff>372717</xdr:colOff>
      <xdr:row>9</xdr:row>
      <xdr:rowOff>29308</xdr:rowOff>
    </xdr:to>
    <xdr:sp macro="" textlink="">
      <xdr:nvSpPr>
        <xdr:cNvPr id="3" name="1 Akış Çizelgesi: İşlem"/>
        <xdr:cNvSpPr/>
      </xdr:nvSpPr>
      <xdr:spPr>
        <a:xfrm>
          <a:off x="2468217" y="1670219"/>
          <a:ext cx="1341783"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Harcama Onay</a:t>
          </a:r>
          <a:r>
            <a:rPr lang="tr-TR" baseline="0"/>
            <a:t> Belgesinin Hazırlanması</a:t>
          </a:r>
          <a:endParaRPr lang="tr-TR"/>
        </a:p>
      </xdr:txBody>
    </xdr:sp>
    <xdr:clientData/>
  </xdr:twoCellAnchor>
  <xdr:twoCellAnchor>
    <xdr:from>
      <xdr:col>5</xdr:col>
      <xdr:colOff>578825</xdr:colOff>
      <xdr:row>7</xdr:row>
      <xdr:rowOff>56155</xdr:rowOff>
    </xdr:from>
    <xdr:to>
      <xdr:col>7</xdr:col>
      <xdr:colOff>140803</xdr:colOff>
      <xdr:row>9</xdr:row>
      <xdr:rowOff>1999</xdr:rowOff>
    </xdr:to>
    <xdr:sp macro="" textlink="">
      <xdr:nvSpPr>
        <xdr:cNvPr id="7" name="7 Akış Çizelgesi: Belge"/>
        <xdr:cNvSpPr/>
      </xdr:nvSpPr>
      <xdr:spPr>
        <a:xfrm>
          <a:off x="4016108" y="1704394"/>
          <a:ext cx="936891"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Harcama Onayı</a:t>
          </a:r>
        </a:p>
      </xdr:txBody>
    </xdr:sp>
    <xdr:clientData/>
  </xdr:twoCellAnchor>
  <xdr:twoCellAnchor>
    <xdr:from>
      <xdr:col>4</xdr:col>
      <xdr:colOff>389283</xdr:colOff>
      <xdr:row>5</xdr:row>
      <xdr:rowOff>212480</xdr:rowOff>
    </xdr:from>
    <xdr:to>
      <xdr:col>4</xdr:col>
      <xdr:colOff>468923</xdr:colOff>
      <xdr:row>7</xdr:row>
      <xdr:rowOff>21980</xdr:rowOff>
    </xdr:to>
    <xdr:cxnSp macro="">
      <xdr:nvCxnSpPr>
        <xdr:cNvPr id="20" name="Düz Ok Bağlayıcısı 19"/>
        <xdr:cNvCxnSpPr>
          <a:stCxn id="2" idx="2"/>
          <a:endCxn id="3" idx="0"/>
        </xdr:cNvCxnSpPr>
      </xdr:nvCxnSpPr>
      <xdr:spPr>
        <a:xfrm rot="5400000">
          <a:off x="3058831" y="1510301"/>
          <a:ext cx="240196" cy="796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389283</xdr:colOff>
      <xdr:row>9</xdr:row>
      <xdr:rowOff>29308</xdr:rowOff>
    </xdr:from>
    <xdr:to>
      <xdr:col>4</xdr:col>
      <xdr:colOff>576121</xdr:colOff>
      <xdr:row>10</xdr:row>
      <xdr:rowOff>59228</xdr:rowOff>
    </xdr:to>
    <xdr:cxnSp macro="">
      <xdr:nvCxnSpPr>
        <xdr:cNvPr id="22" name="Düz Ok Bağlayıcısı 21"/>
        <xdr:cNvCxnSpPr>
          <a:stCxn id="3" idx="2"/>
        </xdr:cNvCxnSpPr>
      </xdr:nvCxnSpPr>
      <xdr:spPr>
        <a:xfrm rot="16200000" flipH="1">
          <a:off x="3109894" y="2137458"/>
          <a:ext cx="245268" cy="1868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372717</xdr:colOff>
      <xdr:row>8</xdr:row>
      <xdr:rowOff>25644</xdr:rowOff>
    </xdr:from>
    <xdr:to>
      <xdr:col>5</xdr:col>
      <xdr:colOff>578825</xdr:colOff>
      <xdr:row>8</xdr:row>
      <xdr:rowOff>29077</xdr:rowOff>
    </xdr:to>
    <xdr:cxnSp macro="">
      <xdr:nvCxnSpPr>
        <xdr:cNvPr id="53" name="Düz Ok Bağlayıcısı 52"/>
        <xdr:cNvCxnSpPr>
          <a:stCxn id="3" idx="3"/>
          <a:endCxn id="7" idx="1"/>
        </xdr:cNvCxnSpPr>
      </xdr:nvCxnSpPr>
      <xdr:spPr>
        <a:xfrm>
          <a:off x="3810000" y="1889231"/>
          <a:ext cx="206108" cy="34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331304</xdr:colOff>
      <xdr:row>10</xdr:row>
      <xdr:rowOff>99391</xdr:rowOff>
    </xdr:from>
    <xdr:to>
      <xdr:col>5</xdr:col>
      <xdr:colOff>621195</xdr:colOff>
      <xdr:row>12</xdr:row>
      <xdr:rowOff>86033</xdr:rowOff>
    </xdr:to>
    <xdr:sp macro="" textlink="">
      <xdr:nvSpPr>
        <xdr:cNvPr id="61" name="1 Akış Çizelgesi: İşlem"/>
        <xdr:cNvSpPr/>
      </xdr:nvSpPr>
      <xdr:spPr>
        <a:xfrm>
          <a:off x="2393674" y="2393674"/>
          <a:ext cx="1664804" cy="41733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Harcama Onay Belgesinin Müdür Tarafından İmzalanması</a:t>
          </a:r>
        </a:p>
      </xdr:txBody>
    </xdr:sp>
    <xdr:clientData/>
  </xdr:twoCellAnchor>
  <xdr:twoCellAnchor>
    <xdr:from>
      <xdr:col>3</xdr:col>
      <xdr:colOff>306456</xdr:colOff>
      <xdr:row>13</xdr:row>
      <xdr:rowOff>0</xdr:rowOff>
    </xdr:from>
    <xdr:to>
      <xdr:col>5</xdr:col>
      <xdr:colOff>604630</xdr:colOff>
      <xdr:row>15</xdr:row>
      <xdr:rowOff>24848</xdr:rowOff>
    </xdr:to>
    <xdr:sp macro="" textlink="">
      <xdr:nvSpPr>
        <xdr:cNvPr id="62" name="1 Akış Çizelgesi: İşlem"/>
        <xdr:cNvSpPr/>
      </xdr:nvSpPr>
      <xdr:spPr>
        <a:xfrm>
          <a:off x="2368826" y="2940326"/>
          <a:ext cx="1673087" cy="4555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Harcama Onay Belgesinin Defterdar Tarafından İmzalanması</a:t>
          </a:r>
        </a:p>
      </xdr:txBody>
    </xdr:sp>
    <xdr:clientData/>
  </xdr:twoCellAnchor>
  <xdr:twoCellAnchor>
    <xdr:from>
      <xdr:col>3</xdr:col>
      <xdr:colOff>289892</xdr:colOff>
      <xdr:row>16</xdr:row>
      <xdr:rowOff>0</xdr:rowOff>
    </xdr:from>
    <xdr:to>
      <xdr:col>5</xdr:col>
      <xdr:colOff>646043</xdr:colOff>
      <xdr:row>18</xdr:row>
      <xdr:rowOff>82826</xdr:rowOff>
    </xdr:to>
    <xdr:sp macro="" textlink="">
      <xdr:nvSpPr>
        <xdr:cNvPr id="64" name="63 Akış Çizelgesi: Önceden Tanımlı İşlem"/>
        <xdr:cNvSpPr/>
      </xdr:nvSpPr>
      <xdr:spPr>
        <a:xfrm>
          <a:off x="2352262" y="3586370"/>
          <a:ext cx="1731064" cy="51352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Kayıt Numarası Verilir</a:t>
          </a:r>
        </a:p>
      </xdr:txBody>
    </xdr:sp>
    <xdr:clientData/>
  </xdr:twoCellAnchor>
  <xdr:twoCellAnchor>
    <xdr:from>
      <xdr:col>1</xdr:col>
      <xdr:colOff>654326</xdr:colOff>
      <xdr:row>16</xdr:row>
      <xdr:rowOff>91108</xdr:rowOff>
    </xdr:from>
    <xdr:to>
      <xdr:col>3</xdr:col>
      <xdr:colOff>132521</xdr:colOff>
      <xdr:row>18</xdr:row>
      <xdr:rowOff>57979</xdr:rowOff>
    </xdr:to>
    <xdr:sp macro="" textlink="">
      <xdr:nvSpPr>
        <xdr:cNvPr id="65" name="64 Akış Çizelgesi: Manyetik Disk"/>
        <xdr:cNvSpPr/>
      </xdr:nvSpPr>
      <xdr:spPr>
        <a:xfrm>
          <a:off x="1341783" y="3677478"/>
          <a:ext cx="853108" cy="39756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METOP</a:t>
          </a:r>
        </a:p>
      </xdr:txBody>
    </xdr:sp>
    <xdr:clientData/>
  </xdr:twoCellAnchor>
  <xdr:twoCellAnchor>
    <xdr:from>
      <xdr:col>3</xdr:col>
      <xdr:colOff>273326</xdr:colOff>
      <xdr:row>19</xdr:row>
      <xdr:rowOff>82826</xdr:rowOff>
    </xdr:from>
    <xdr:to>
      <xdr:col>6</xdr:col>
      <xdr:colOff>41413</xdr:colOff>
      <xdr:row>21</xdr:row>
      <xdr:rowOff>207065</xdr:rowOff>
    </xdr:to>
    <xdr:sp macro="" textlink="">
      <xdr:nvSpPr>
        <xdr:cNvPr id="66" name="65 Akış Çizelgesi: İşlem"/>
        <xdr:cNvSpPr/>
      </xdr:nvSpPr>
      <xdr:spPr>
        <a:xfrm>
          <a:off x="2335696" y="4315239"/>
          <a:ext cx="1830456" cy="5549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İşlem Fişi Hazırlanması </a:t>
          </a:r>
          <a:endParaRPr lang="tr-TR"/>
        </a:p>
      </xdr:txBody>
    </xdr:sp>
    <xdr:clientData/>
  </xdr:twoCellAnchor>
  <xdr:twoCellAnchor>
    <xdr:from>
      <xdr:col>2</xdr:col>
      <xdr:colOff>124239</xdr:colOff>
      <xdr:row>19</xdr:row>
      <xdr:rowOff>198783</xdr:rowOff>
    </xdr:from>
    <xdr:to>
      <xdr:col>3</xdr:col>
      <xdr:colOff>132521</xdr:colOff>
      <xdr:row>21</xdr:row>
      <xdr:rowOff>140805</xdr:rowOff>
    </xdr:to>
    <xdr:sp macro="" textlink="">
      <xdr:nvSpPr>
        <xdr:cNvPr id="67" name="66 Akış Çizelgesi: Manyetik Disk"/>
        <xdr:cNvSpPr/>
      </xdr:nvSpPr>
      <xdr:spPr>
        <a:xfrm>
          <a:off x="1499152" y="4431196"/>
          <a:ext cx="695739" cy="37271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HYS</a:t>
          </a:r>
        </a:p>
      </xdr:txBody>
    </xdr:sp>
    <xdr:clientData/>
  </xdr:twoCellAnchor>
  <xdr:twoCellAnchor>
    <xdr:from>
      <xdr:col>3</xdr:col>
      <xdr:colOff>339588</xdr:colOff>
      <xdr:row>23</xdr:row>
      <xdr:rowOff>0</xdr:rowOff>
    </xdr:from>
    <xdr:to>
      <xdr:col>5</xdr:col>
      <xdr:colOff>654327</xdr:colOff>
      <xdr:row>25</xdr:row>
      <xdr:rowOff>8283</xdr:rowOff>
    </xdr:to>
    <xdr:sp macro="" textlink="">
      <xdr:nvSpPr>
        <xdr:cNvPr id="69" name="1 Akış Çizelgesi: İşlem"/>
        <xdr:cNvSpPr/>
      </xdr:nvSpPr>
      <xdr:spPr>
        <a:xfrm>
          <a:off x="2401958" y="5093804"/>
          <a:ext cx="1689652" cy="43897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Fişinin Muhakemat Müdürü Tarafından İmzalanması</a:t>
          </a:r>
        </a:p>
      </xdr:txBody>
    </xdr:sp>
    <xdr:clientData/>
  </xdr:twoCellAnchor>
  <xdr:twoCellAnchor>
    <xdr:from>
      <xdr:col>6</xdr:col>
      <xdr:colOff>240196</xdr:colOff>
      <xdr:row>22</xdr:row>
      <xdr:rowOff>124238</xdr:rowOff>
    </xdr:from>
    <xdr:to>
      <xdr:col>7</xdr:col>
      <xdr:colOff>372717</xdr:colOff>
      <xdr:row>25</xdr:row>
      <xdr:rowOff>99390</xdr:rowOff>
    </xdr:to>
    <xdr:sp macro="" textlink="">
      <xdr:nvSpPr>
        <xdr:cNvPr id="70" name="69 Akış Çizelgesi: Belge"/>
        <xdr:cNvSpPr/>
      </xdr:nvSpPr>
      <xdr:spPr>
        <a:xfrm>
          <a:off x="4364935" y="5002695"/>
          <a:ext cx="819978" cy="62119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Fişi</a:t>
          </a:r>
        </a:p>
      </xdr:txBody>
    </xdr:sp>
    <xdr:clientData/>
  </xdr:twoCellAnchor>
  <xdr:twoCellAnchor>
    <xdr:from>
      <xdr:col>3</xdr:col>
      <xdr:colOff>289892</xdr:colOff>
      <xdr:row>25</xdr:row>
      <xdr:rowOff>215347</xdr:rowOff>
    </xdr:from>
    <xdr:to>
      <xdr:col>5</xdr:col>
      <xdr:colOff>554935</xdr:colOff>
      <xdr:row>28</xdr:row>
      <xdr:rowOff>149087</xdr:rowOff>
    </xdr:to>
    <xdr:sp macro="" textlink="">
      <xdr:nvSpPr>
        <xdr:cNvPr id="71" name="70 Akış Çizelgesi: İşlem"/>
        <xdr:cNvSpPr/>
      </xdr:nvSpPr>
      <xdr:spPr>
        <a:xfrm>
          <a:off x="2352262" y="5739847"/>
          <a:ext cx="1639956"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Teslim</a:t>
          </a:r>
          <a:r>
            <a:rPr lang="tr-TR" baseline="0"/>
            <a:t> ve Tesellüm Tutağı ile Muhasebe İşlem Fişinin Saymanlığa Verilmesi</a:t>
          </a:r>
          <a:endParaRPr lang="tr-TR"/>
        </a:p>
      </xdr:txBody>
    </xdr:sp>
    <xdr:clientData/>
  </xdr:twoCellAnchor>
  <xdr:twoCellAnchor>
    <xdr:from>
      <xdr:col>6</xdr:col>
      <xdr:colOff>281609</xdr:colOff>
      <xdr:row>26</xdr:row>
      <xdr:rowOff>74544</xdr:rowOff>
    </xdr:from>
    <xdr:to>
      <xdr:col>7</xdr:col>
      <xdr:colOff>389282</xdr:colOff>
      <xdr:row>29</xdr:row>
      <xdr:rowOff>16566</xdr:rowOff>
    </xdr:to>
    <xdr:sp macro="" textlink="">
      <xdr:nvSpPr>
        <xdr:cNvPr id="72" name="71 Akış Çizelgesi: Belge"/>
        <xdr:cNvSpPr/>
      </xdr:nvSpPr>
      <xdr:spPr>
        <a:xfrm>
          <a:off x="4406348" y="5814392"/>
          <a:ext cx="795130" cy="5880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Teslim</a:t>
          </a:r>
          <a:r>
            <a:rPr lang="tr-TR" baseline="0"/>
            <a:t> ve Tesellüm Belgesi</a:t>
          </a:r>
          <a:endParaRPr lang="tr-TR"/>
        </a:p>
      </xdr:txBody>
    </xdr:sp>
    <xdr:clientData/>
  </xdr:twoCellAnchor>
  <xdr:twoCellAnchor>
    <xdr:from>
      <xdr:col>4</xdr:col>
      <xdr:colOff>16565</xdr:colOff>
      <xdr:row>29</xdr:row>
      <xdr:rowOff>140805</xdr:rowOff>
    </xdr:from>
    <xdr:to>
      <xdr:col>5</xdr:col>
      <xdr:colOff>364434</xdr:colOff>
      <xdr:row>32</xdr:row>
      <xdr:rowOff>66260</xdr:rowOff>
    </xdr:to>
    <xdr:sp macro="" textlink="">
      <xdr:nvSpPr>
        <xdr:cNvPr id="73" name="72 Akış Çizelgesi: Sonlandırıcı"/>
        <xdr:cNvSpPr/>
      </xdr:nvSpPr>
      <xdr:spPr>
        <a:xfrm>
          <a:off x="2766391" y="6526696"/>
          <a:ext cx="1035326" cy="5714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Avans Verildi</a:t>
          </a:r>
        </a:p>
      </xdr:txBody>
    </xdr:sp>
    <xdr:clientData/>
  </xdr:twoCellAnchor>
  <xdr:twoCellAnchor>
    <xdr:from>
      <xdr:col>4</xdr:col>
      <xdr:colOff>455545</xdr:colOff>
      <xdr:row>12</xdr:row>
      <xdr:rowOff>86032</xdr:rowOff>
    </xdr:from>
    <xdr:to>
      <xdr:col>4</xdr:col>
      <xdr:colOff>476251</xdr:colOff>
      <xdr:row>12</xdr:row>
      <xdr:rowOff>215347</xdr:rowOff>
    </xdr:to>
    <xdr:cxnSp macro="">
      <xdr:nvCxnSpPr>
        <xdr:cNvPr id="23" name="22 Düz Ok Bağlayıcısı"/>
        <xdr:cNvCxnSpPr>
          <a:stCxn id="61" idx="2"/>
          <a:endCxn id="62" idx="0"/>
        </xdr:cNvCxnSpPr>
      </xdr:nvCxnSpPr>
      <xdr:spPr>
        <a:xfrm rot="5400000">
          <a:off x="3151066" y="2865315"/>
          <a:ext cx="129315" cy="20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455544</xdr:colOff>
      <xdr:row>15</xdr:row>
      <xdr:rowOff>24848</xdr:rowOff>
    </xdr:from>
    <xdr:to>
      <xdr:col>4</xdr:col>
      <xdr:colOff>467968</xdr:colOff>
      <xdr:row>16</xdr:row>
      <xdr:rowOff>0</xdr:rowOff>
    </xdr:to>
    <xdr:cxnSp macro="">
      <xdr:nvCxnSpPr>
        <xdr:cNvPr id="25" name="24 Düz Ok Bağlayıcısı"/>
        <xdr:cNvCxnSpPr>
          <a:stCxn id="62" idx="2"/>
          <a:endCxn id="64" idx="0"/>
        </xdr:cNvCxnSpPr>
      </xdr:nvCxnSpPr>
      <xdr:spPr>
        <a:xfrm rot="16200000" flipH="1">
          <a:off x="3116332" y="3484908"/>
          <a:ext cx="190500"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467968</xdr:colOff>
      <xdr:row>18</xdr:row>
      <xdr:rowOff>82826</xdr:rowOff>
    </xdr:from>
    <xdr:to>
      <xdr:col>4</xdr:col>
      <xdr:colOff>501098</xdr:colOff>
      <xdr:row>19</xdr:row>
      <xdr:rowOff>82826</xdr:rowOff>
    </xdr:to>
    <xdr:cxnSp macro="">
      <xdr:nvCxnSpPr>
        <xdr:cNvPr id="27" name="26 Düz Ok Bağlayıcısı"/>
        <xdr:cNvCxnSpPr>
          <a:stCxn id="64" idx="2"/>
          <a:endCxn id="66" idx="0"/>
        </xdr:cNvCxnSpPr>
      </xdr:nvCxnSpPr>
      <xdr:spPr>
        <a:xfrm rot="16200000" flipH="1">
          <a:off x="3126685" y="4191000"/>
          <a:ext cx="215348" cy="33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496958</xdr:colOff>
      <xdr:row>21</xdr:row>
      <xdr:rowOff>207065</xdr:rowOff>
    </xdr:from>
    <xdr:to>
      <xdr:col>4</xdr:col>
      <xdr:colOff>501098</xdr:colOff>
      <xdr:row>23</xdr:row>
      <xdr:rowOff>0</xdr:rowOff>
    </xdr:to>
    <xdr:cxnSp macro="">
      <xdr:nvCxnSpPr>
        <xdr:cNvPr id="29" name="28 Düz Ok Bağlayıcısı"/>
        <xdr:cNvCxnSpPr>
          <a:stCxn id="66" idx="2"/>
          <a:endCxn id="69" idx="0"/>
        </xdr:cNvCxnSpPr>
      </xdr:nvCxnSpPr>
      <xdr:spPr>
        <a:xfrm rot="5400000">
          <a:off x="3137039" y="4979919"/>
          <a:ext cx="223630"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422414</xdr:colOff>
      <xdr:row>25</xdr:row>
      <xdr:rowOff>8283</xdr:rowOff>
    </xdr:from>
    <xdr:to>
      <xdr:col>4</xdr:col>
      <xdr:colOff>496958</xdr:colOff>
      <xdr:row>25</xdr:row>
      <xdr:rowOff>215347</xdr:rowOff>
    </xdr:to>
    <xdr:cxnSp macro="">
      <xdr:nvCxnSpPr>
        <xdr:cNvPr id="31" name="30 Düz Ok Bağlayıcısı"/>
        <xdr:cNvCxnSpPr>
          <a:stCxn id="69" idx="2"/>
          <a:endCxn id="71" idx="0"/>
        </xdr:cNvCxnSpPr>
      </xdr:nvCxnSpPr>
      <xdr:spPr>
        <a:xfrm rot="5400000">
          <a:off x="3105980" y="5599043"/>
          <a:ext cx="207064" cy="74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654327</xdr:colOff>
      <xdr:row>24</xdr:row>
      <xdr:rowOff>4141</xdr:rowOff>
    </xdr:from>
    <xdr:to>
      <xdr:col>6</xdr:col>
      <xdr:colOff>240196</xdr:colOff>
      <xdr:row>24</xdr:row>
      <xdr:rowOff>4142</xdr:rowOff>
    </xdr:to>
    <xdr:cxnSp macro="">
      <xdr:nvCxnSpPr>
        <xdr:cNvPr id="33" name="32 Düz Ok Bağlayıcısı"/>
        <xdr:cNvCxnSpPr>
          <a:stCxn id="69" idx="3"/>
          <a:endCxn id="70" idx="1"/>
        </xdr:cNvCxnSpPr>
      </xdr:nvCxnSpPr>
      <xdr:spPr>
        <a:xfrm flipV="1">
          <a:off x="4091610" y="5313293"/>
          <a:ext cx="273325"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554935</xdr:colOff>
      <xdr:row>27</xdr:row>
      <xdr:rowOff>43001</xdr:rowOff>
    </xdr:from>
    <xdr:to>
      <xdr:col>6</xdr:col>
      <xdr:colOff>306457</xdr:colOff>
      <xdr:row>27</xdr:row>
      <xdr:rowOff>74543</xdr:rowOff>
    </xdr:to>
    <xdr:cxnSp macro="">
      <xdr:nvCxnSpPr>
        <xdr:cNvPr id="35" name="34 Düz Ok Bağlayıcısı"/>
        <xdr:cNvCxnSpPr>
          <a:stCxn id="71" idx="3"/>
        </xdr:cNvCxnSpPr>
      </xdr:nvCxnSpPr>
      <xdr:spPr>
        <a:xfrm flipV="1">
          <a:off x="3992218" y="5998197"/>
          <a:ext cx="438978" cy="315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422414</xdr:colOff>
      <xdr:row>28</xdr:row>
      <xdr:rowOff>149087</xdr:rowOff>
    </xdr:from>
    <xdr:to>
      <xdr:col>4</xdr:col>
      <xdr:colOff>534228</xdr:colOff>
      <xdr:row>29</xdr:row>
      <xdr:rowOff>140805</xdr:rowOff>
    </xdr:to>
    <xdr:cxnSp macro="">
      <xdr:nvCxnSpPr>
        <xdr:cNvPr id="38" name="37 Düz Ok Bağlayıcısı"/>
        <xdr:cNvCxnSpPr>
          <a:stCxn id="71" idx="2"/>
          <a:endCxn id="73" idx="0"/>
        </xdr:cNvCxnSpPr>
      </xdr:nvCxnSpPr>
      <xdr:spPr>
        <a:xfrm rot="16200000" flipH="1">
          <a:off x="3124614" y="6367256"/>
          <a:ext cx="207066" cy="1118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132522</xdr:colOff>
      <xdr:row>20</xdr:row>
      <xdr:rowOff>144946</xdr:rowOff>
    </xdr:from>
    <xdr:to>
      <xdr:col>3</xdr:col>
      <xdr:colOff>273327</xdr:colOff>
      <xdr:row>20</xdr:row>
      <xdr:rowOff>169794</xdr:rowOff>
    </xdr:to>
    <xdr:cxnSp macro="">
      <xdr:nvCxnSpPr>
        <xdr:cNvPr id="40" name="39 Düz Ok Bağlayıcısı"/>
        <xdr:cNvCxnSpPr>
          <a:stCxn id="66" idx="1"/>
          <a:endCxn id="67" idx="4"/>
        </xdr:cNvCxnSpPr>
      </xdr:nvCxnSpPr>
      <xdr:spPr>
        <a:xfrm rot="10800000" flipV="1">
          <a:off x="2194892" y="4592707"/>
          <a:ext cx="140805"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132522</xdr:colOff>
      <xdr:row>17</xdr:row>
      <xdr:rowOff>41414</xdr:rowOff>
    </xdr:from>
    <xdr:to>
      <xdr:col>3</xdr:col>
      <xdr:colOff>289893</xdr:colOff>
      <xdr:row>17</xdr:row>
      <xdr:rowOff>74544</xdr:rowOff>
    </xdr:to>
    <xdr:cxnSp macro="">
      <xdr:nvCxnSpPr>
        <xdr:cNvPr id="42" name="41 Düz Ok Bağlayıcısı"/>
        <xdr:cNvCxnSpPr>
          <a:stCxn id="64" idx="1"/>
          <a:endCxn id="65" idx="4"/>
        </xdr:cNvCxnSpPr>
      </xdr:nvCxnSpPr>
      <xdr:spPr>
        <a:xfrm rot="10800000" flipV="1">
          <a:off x="2194892" y="3843131"/>
          <a:ext cx="157371" cy="33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xdr:row>
      <xdr:rowOff>0</xdr:rowOff>
    </xdr:from>
    <xdr:to>
      <xdr:col>3</xdr:col>
      <xdr:colOff>20822</xdr:colOff>
      <xdr:row>5</xdr:row>
      <xdr:rowOff>88476</xdr:rowOff>
    </xdr:to>
    <xdr:sp macro="" textlink="">
      <xdr:nvSpPr>
        <xdr:cNvPr id="2" name="1 Akış Çizelgesi: İşlem"/>
        <xdr:cNvSpPr/>
      </xdr:nvSpPr>
      <xdr:spPr>
        <a:xfrm>
          <a:off x="1374913" y="100219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Muakkip</a:t>
          </a:r>
        </a:p>
      </xdr:txBody>
    </xdr:sp>
    <xdr:clientData/>
  </xdr:twoCellAnchor>
  <xdr:twoCellAnchor>
    <xdr:from>
      <xdr:col>5</xdr:col>
      <xdr:colOff>0</xdr:colOff>
      <xdr:row>4</xdr:row>
      <xdr:rowOff>0</xdr:rowOff>
    </xdr:from>
    <xdr:to>
      <xdr:col>6</xdr:col>
      <xdr:colOff>20823</xdr:colOff>
      <xdr:row>5</xdr:row>
      <xdr:rowOff>88476</xdr:rowOff>
    </xdr:to>
    <xdr:sp macro="" textlink="">
      <xdr:nvSpPr>
        <xdr:cNvPr id="3" name="2 Akış Çizelgesi: İşlem"/>
        <xdr:cNvSpPr/>
      </xdr:nvSpPr>
      <xdr:spPr>
        <a:xfrm>
          <a:off x="3437283" y="100219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Mutemet</a:t>
          </a:r>
        </a:p>
      </xdr:txBody>
    </xdr:sp>
    <xdr:clientData/>
  </xdr:twoCellAnchor>
  <xdr:twoCellAnchor>
    <xdr:from>
      <xdr:col>2</xdr:col>
      <xdr:colOff>0</xdr:colOff>
      <xdr:row>8</xdr:row>
      <xdr:rowOff>0</xdr:rowOff>
    </xdr:from>
    <xdr:to>
      <xdr:col>3</xdr:col>
      <xdr:colOff>331304</xdr:colOff>
      <xdr:row>9</xdr:row>
      <xdr:rowOff>88475</xdr:rowOff>
    </xdr:to>
    <xdr:sp macro="" textlink="">
      <xdr:nvSpPr>
        <xdr:cNvPr id="4" name="3 Akış Çizelgesi: İşlem"/>
        <xdr:cNvSpPr/>
      </xdr:nvSpPr>
      <xdr:spPr>
        <a:xfrm>
          <a:off x="1374913" y="1863587"/>
          <a:ext cx="1018761"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a:t>
          </a:r>
        </a:p>
      </xdr:txBody>
    </xdr:sp>
    <xdr:clientData/>
  </xdr:twoCellAnchor>
  <xdr:twoCellAnchor>
    <xdr:from>
      <xdr:col>5</xdr:col>
      <xdr:colOff>0</xdr:colOff>
      <xdr:row>8</xdr:row>
      <xdr:rowOff>0</xdr:rowOff>
    </xdr:from>
    <xdr:to>
      <xdr:col>6</xdr:col>
      <xdr:colOff>190500</xdr:colOff>
      <xdr:row>9</xdr:row>
      <xdr:rowOff>88475</xdr:rowOff>
    </xdr:to>
    <xdr:sp macro="" textlink="">
      <xdr:nvSpPr>
        <xdr:cNvPr id="5" name="4 Akış Çizelgesi: İşlem"/>
        <xdr:cNvSpPr/>
      </xdr:nvSpPr>
      <xdr:spPr>
        <a:xfrm>
          <a:off x="3437283" y="1863587"/>
          <a:ext cx="877956"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3</xdr:col>
      <xdr:colOff>20822</xdr:colOff>
      <xdr:row>4</xdr:row>
      <xdr:rowOff>151912</xdr:rowOff>
    </xdr:from>
    <xdr:to>
      <xdr:col>5</xdr:col>
      <xdr:colOff>0</xdr:colOff>
      <xdr:row>4</xdr:row>
      <xdr:rowOff>153500</xdr:rowOff>
    </xdr:to>
    <xdr:cxnSp macro="">
      <xdr:nvCxnSpPr>
        <xdr:cNvPr id="7" name="6 Düz Ok Bağlayıcısı"/>
        <xdr:cNvCxnSpPr>
          <a:stCxn id="2" idx="3"/>
          <a:endCxn id="3" idx="1"/>
        </xdr:cNvCxnSpPr>
      </xdr:nvCxnSpPr>
      <xdr:spPr>
        <a:xfrm>
          <a:off x="2083192" y="1154108"/>
          <a:ext cx="1354091"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314739</xdr:colOff>
      <xdr:row>5</xdr:row>
      <xdr:rowOff>99391</xdr:rowOff>
    </xdr:from>
    <xdr:to>
      <xdr:col>5</xdr:col>
      <xdr:colOff>8282</xdr:colOff>
      <xdr:row>7</xdr:row>
      <xdr:rowOff>207064</xdr:rowOff>
    </xdr:to>
    <xdr:cxnSp macro="">
      <xdr:nvCxnSpPr>
        <xdr:cNvPr id="9" name="8 Düz Ok Bağlayıcısı"/>
        <xdr:cNvCxnSpPr/>
      </xdr:nvCxnSpPr>
      <xdr:spPr>
        <a:xfrm rot="10800000" flipV="1">
          <a:off x="2377109" y="1316934"/>
          <a:ext cx="1068456" cy="5383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331304</xdr:colOff>
      <xdr:row>8</xdr:row>
      <xdr:rowOff>151912</xdr:rowOff>
    </xdr:from>
    <xdr:to>
      <xdr:col>5</xdr:col>
      <xdr:colOff>0</xdr:colOff>
      <xdr:row>8</xdr:row>
      <xdr:rowOff>153500</xdr:rowOff>
    </xdr:to>
    <xdr:cxnSp macro="">
      <xdr:nvCxnSpPr>
        <xdr:cNvPr id="11" name="10 Düz Ok Bağlayıcısı"/>
        <xdr:cNvCxnSpPr>
          <a:stCxn id="4" idx="3"/>
          <a:endCxn id="5" idx="1"/>
        </xdr:cNvCxnSpPr>
      </xdr:nvCxnSpPr>
      <xdr:spPr>
        <a:xfrm>
          <a:off x="2393674" y="2015499"/>
          <a:ext cx="1043609"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13.vml"/><Relationship Id="rId3" Type="http://schemas.openxmlformats.org/officeDocument/2006/relationships/hyperlink" Target="mailto:elazig_yalciny@bahum.gov.tr" TargetMode="External"/><Relationship Id="rId7" Type="http://schemas.openxmlformats.org/officeDocument/2006/relationships/printerSettings" Target="../printerSettings/printerSettings17.bin"/><Relationship Id="rId2" Type="http://schemas.openxmlformats.org/officeDocument/2006/relationships/hyperlink" Target="mailto:elazig_ihsana@bahum.gov.tr" TargetMode="External"/><Relationship Id="rId1" Type="http://schemas.openxmlformats.org/officeDocument/2006/relationships/hyperlink" Target="mailto:elazig_ihsana@bahum.gov.tr" TargetMode="External"/><Relationship Id="rId6" Type="http://schemas.openxmlformats.org/officeDocument/2006/relationships/hyperlink" Target="mailto:elazig_filizg@bahum.gov.tr" TargetMode="External"/><Relationship Id="rId5" Type="http://schemas.openxmlformats.org/officeDocument/2006/relationships/hyperlink" Target="mailto:elazig_sevgula@bahum.gov.tr" TargetMode="External"/><Relationship Id="rId4" Type="http://schemas.openxmlformats.org/officeDocument/2006/relationships/hyperlink" Target="mailto:elazig_vahdettinb@bahum.gov.tr" TargetMode="External"/><Relationship Id="rId9"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20" sqref="C20"/>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6" t="s">
        <v>1069</v>
      </c>
    </row>
    <row r="4" spans="1:256">
      <c r="A4" s="52" t="s">
        <v>775</v>
      </c>
      <c r="B4" s="37" t="s">
        <v>441</v>
      </c>
      <c r="C4" s="42" t="s">
        <v>1070</v>
      </c>
    </row>
    <row r="5" spans="1:256">
      <c r="A5" s="52" t="s">
        <v>776</v>
      </c>
      <c r="B5" s="37" t="s">
        <v>440</v>
      </c>
      <c r="C5" s="116" t="s">
        <v>1071</v>
      </c>
    </row>
    <row r="6" spans="1:256" ht="38.25">
      <c r="A6" s="52" t="s">
        <v>777</v>
      </c>
      <c r="B6" s="37" t="s">
        <v>772</v>
      </c>
      <c r="C6" s="43" t="s">
        <v>1108</v>
      </c>
    </row>
    <row r="7" spans="1:256" ht="25.5">
      <c r="A7" s="52" t="s">
        <v>778</v>
      </c>
      <c r="B7" s="37" t="s">
        <v>773</v>
      </c>
      <c r="C7" s="43" t="s">
        <v>1072</v>
      </c>
    </row>
    <row r="9" spans="1:256" s="51"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4">
        <v>2</v>
      </c>
      <c r="B13" s="45" t="s">
        <v>779</v>
      </c>
      <c r="C13" s="46"/>
      <c r="D13" s="47"/>
    </row>
    <row r="14" spans="1:256">
      <c r="A14" s="48">
        <f>IF(AND('21_K_IK'!B9&lt;&gt;"",'21_K_IK'!C9&lt;&gt;""),1,0)</f>
        <v>0</v>
      </c>
      <c r="B14" s="59" t="s">
        <v>791</v>
      </c>
      <c r="D14" s="47"/>
    </row>
    <row r="15" spans="1:256">
      <c r="A15" s="108">
        <f>IF(AND('22_K_EK'!B9&lt;&gt;"",'22_K_EK'!C9&lt;&gt;""),1,0)</f>
        <v>0</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0</v>
      </c>
      <c r="B22" s="59" t="s">
        <v>1040</v>
      </c>
      <c r="C22" s="50"/>
      <c r="D22" s="47"/>
    </row>
    <row r="23" spans="1:4">
      <c r="A23" s="49">
        <f>IF('36_P_Fr'!B9&lt;&gt;"",1,0)</f>
        <v>0</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2"/>
  <sheetViews>
    <sheetView view="pageBreakPreview" zoomScaleNormal="100" zoomScaleSheetLayoutView="100" workbookViewId="0">
      <selection activeCell="B17" sqref="B17"/>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1" t="str">
        <f>IF('1_GO'!C3="","",'1_GO'!C3)</f>
        <v>Muhakemat Hizmet Süreci</v>
      </c>
      <c r="C1" s="142"/>
      <c r="D1" s="35" t="s">
        <v>808</v>
      </c>
    </row>
    <row r="2" spans="1:4">
      <c r="A2" s="1" t="s">
        <v>786</v>
      </c>
      <c r="B2" s="143" t="str">
        <f>IF('1_GO'!C4="","",'1_GO'!C4)</f>
        <v>Mutemetlik İşlemleri</v>
      </c>
      <c r="C2" s="144"/>
    </row>
    <row r="3" spans="1:4">
      <c r="A3" s="1" t="s">
        <v>785</v>
      </c>
      <c r="B3" s="145" t="str">
        <f>IF('1_GO'!C5="","",'1_GO'!C5)</f>
        <v>Muakkipleri Avans Verilmesi</v>
      </c>
      <c r="C3" s="14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5" t="s">
        <v>1073</v>
      </c>
      <c r="C9" s="12">
        <v>8</v>
      </c>
    </row>
    <row r="10" spans="1:4">
      <c r="A10" s="12">
        <v>2</v>
      </c>
      <c r="B10" s="36" t="s">
        <v>1074</v>
      </c>
      <c r="C10" s="12">
        <v>35</v>
      </c>
    </row>
    <row r="11" spans="1:4">
      <c r="A11" s="12">
        <v>3</v>
      </c>
      <c r="B11" s="36" t="s">
        <v>1109</v>
      </c>
      <c r="C11" s="117" t="s">
        <v>1075</v>
      </c>
    </row>
    <row r="12" spans="1:4">
      <c r="A12" s="12">
        <v>4</v>
      </c>
      <c r="B12" s="36" t="s">
        <v>1076</v>
      </c>
      <c r="C12" s="12">
        <v>7</v>
      </c>
    </row>
  </sheetData>
  <sheetProtection selectLockedCells="1"/>
  <mergeCells count="3">
    <mergeCell ref="B1:C1"/>
    <mergeCell ref="B2:C2"/>
    <mergeCell ref="B3:C3"/>
  </mergeCells>
  <phoneticPr fontId="35" type="noConversion"/>
  <conditionalFormatting sqref="B1:C3">
    <cfRule type="containsBlanks" dxfId="17" priority="3">
      <formula>LEN(TRIM(B1))=0</formula>
    </cfRule>
  </conditionalFormatting>
  <conditionalFormatting sqref="A9:C65536">
    <cfRule type="containsBlanks" dxfId="16" priority="2">
      <formula>LEN(TRIM(A9))=0</formula>
    </cfRule>
  </conditionalFormatting>
  <conditionalFormatting sqref="B9:C12">
    <cfRule type="containsBlanks" dxfId="15"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784</v>
      </c>
      <c r="B1" s="13" t="str">
        <f>IF('1_GO'!C3="","",'1_GO'!C3)</f>
        <v>Muhakemat Hizmet Süreci</v>
      </c>
      <c r="C1" s="35" t="s">
        <v>808</v>
      </c>
    </row>
    <row r="2" spans="1:3">
      <c r="A2" s="1" t="s">
        <v>786</v>
      </c>
      <c r="B2" s="4" t="str">
        <f>IF('1_GO'!C4="","",'1_GO'!C4)</f>
        <v>Mutemetlik İşlemleri</v>
      </c>
    </row>
    <row r="3" spans="1:3">
      <c r="A3" s="1" t="s">
        <v>785</v>
      </c>
      <c r="B3" s="5" t="str">
        <f>IF('1_GO'!C5="","",'1_GO'!C5)</f>
        <v>Muakkipleri Avans Verilmesi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E23" sqref="E23"/>
    </sheetView>
  </sheetViews>
  <sheetFormatPr defaultRowHeight="15"/>
  <cols>
    <col min="1" max="1" width="5" style="12" customWidth="1"/>
    <col min="2" max="2" width="90.625" style="12" customWidth="1"/>
    <col min="3" max="16384" width="9" style="2"/>
  </cols>
  <sheetData>
    <row r="1" spans="1:3">
      <c r="A1" s="1" t="s">
        <v>784</v>
      </c>
      <c r="B1" s="13" t="str">
        <f>IF('1_GO'!C3="","",'1_GO'!C3)</f>
        <v>Muhakemat Hizmet Süreci</v>
      </c>
      <c r="C1" s="35" t="s">
        <v>808</v>
      </c>
    </row>
    <row r="2" spans="1:3">
      <c r="A2" s="1" t="s">
        <v>786</v>
      </c>
      <c r="B2" s="4" t="str">
        <f>IF('1_GO'!C4="","",'1_GO'!C4)</f>
        <v>Mutemetlik İşlemleri</v>
      </c>
    </row>
    <row r="3" spans="1:3">
      <c r="A3" s="1" t="s">
        <v>785</v>
      </c>
      <c r="B3" s="5" t="str">
        <f>IF('1_GO'!C5="","",'1_GO'!C5)</f>
        <v>Muakkipleri Avans Verilmesi</v>
      </c>
    </row>
    <row r="4" spans="1:3">
      <c r="A4" s="2"/>
      <c r="B4" s="2"/>
    </row>
    <row r="5" spans="1:3" ht="21.75">
      <c r="A5" s="6" t="s">
        <v>1039</v>
      </c>
      <c r="B5" s="8"/>
    </row>
    <row r="6" spans="1:3">
      <c r="A6" s="9"/>
      <c r="B6" s="11"/>
    </row>
    <row r="7" spans="1:3">
      <c r="A7" s="3"/>
      <c r="B7" s="2"/>
    </row>
    <row r="8" spans="1:3">
      <c r="A8" s="1" t="s">
        <v>782</v>
      </c>
      <c r="B8" s="1" t="s">
        <v>805</v>
      </c>
    </row>
    <row r="9" spans="1:3"/>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10" sqref="A10"/>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7" t="str">
        <f>IF('1_GO'!C3="","",'1_GO'!C3)</f>
        <v>Muhakemat Hizmet Süreci</v>
      </c>
      <c r="C1" s="147"/>
      <c r="D1" s="147"/>
      <c r="E1" s="35" t="s">
        <v>808</v>
      </c>
      <c r="F1" s="14"/>
      <c r="G1" s="14"/>
      <c r="H1" s="14"/>
      <c r="I1" s="14"/>
      <c r="J1" s="14"/>
      <c r="K1" s="14"/>
      <c r="L1" s="14"/>
      <c r="M1" s="14"/>
    </row>
    <row r="2" spans="1:13">
      <c r="A2" s="1" t="s">
        <v>786</v>
      </c>
      <c r="B2" s="148" t="str">
        <f>IF('1_GO'!C4="","",'1_GO'!C4)</f>
        <v>Mutemetlik İşlemleri</v>
      </c>
      <c r="C2" s="148"/>
      <c r="D2" s="148"/>
      <c r="E2" s="14"/>
      <c r="F2" s="14"/>
      <c r="G2" s="14"/>
      <c r="H2" s="14"/>
      <c r="I2" s="14"/>
      <c r="J2" s="14"/>
      <c r="K2" s="14"/>
      <c r="L2" s="14"/>
      <c r="M2" s="14"/>
    </row>
    <row r="3" spans="1:13">
      <c r="A3" s="1" t="s">
        <v>785</v>
      </c>
      <c r="B3" s="149" t="str">
        <f>IF('1_GO'!C5="","",'1_GO'!C5)</f>
        <v>Muakkipleri Avans Verilmesi</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60.75">
      <c r="A9" s="30">
        <v>1</v>
      </c>
      <c r="B9" s="30" t="s">
        <v>1081</v>
      </c>
      <c r="C9" s="30" t="s">
        <v>1090</v>
      </c>
      <c r="D9" s="30" t="s">
        <v>1082</v>
      </c>
      <c r="E9" s="30" t="s">
        <v>1099</v>
      </c>
      <c r="I9" s="105"/>
      <c r="M9" s="107" t="s">
        <v>820</v>
      </c>
    </row>
    <row r="10" spans="1:13" ht="60.75">
      <c r="A10" s="30">
        <v>2</v>
      </c>
      <c r="B10" s="30" t="s">
        <v>1083</v>
      </c>
      <c r="C10" s="30" t="s">
        <v>1091</v>
      </c>
      <c r="D10" s="30" t="s">
        <v>1082</v>
      </c>
      <c r="E10" s="30" t="s">
        <v>1099</v>
      </c>
      <c r="F10" s="30" t="s">
        <v>1092</v>
      </c>
      <c r="M10" s="107" t="s">
        <v>820</v>
      </c>
    </row>
    <row r="11" spans="1:13" ht="30.75">
      <c r="A11" s="30">
        <v>3</v>
      </c>
      <c r="B11" s="30" t="s">
        <v>1084</v>
      </c>
      <c r="C11" s="30" t="s">
        <v>1093</v>
      </c>
      <c r="D11" s="30" t="s">
        <v>1082</v>
      </c>
      <c r="E11" s="30" t="s">
        <v>1099</v>
      </c>
      <c r="M11" s="107" t="s">
        <v>820</v>
      </c>
    </row>
    <row r="12" spans="1:13" ht="30.75">
      <c r="A12" s="30">
        <v>4</v>
      </c>
      <c r="B12" s="30" t="s">
        <v>1085</v>
      </c>
      <c r="C12" s="118" t="s">
        <v>1094</v>
      </c>
      <c r="D12" s="30" t="s">
        <v>1082</v>
      </c>
      <c r="E12" s="30" t="s">
        <v>1099</v>
      </c>
      <c r="M12" s="107" t="s">
        <v>820</v>
      </c>
    </row>
    <row r="13" spans="1:13" ht="90.75">
      <c r="A13" s="30">
        <v>5</v>
      </c>
      <c r="B13" s="30" t="s">
        <v>1086</v>
      </c>
      <c r="C13" s="30" t="s">
        <v>1095</v>
      </c>
      <c r="D13" s="30" t="s">
        <v>1082</v>
      </c>
      <c r="E13" s="30" t="s">
        <v>1099</v>
      </c>
      <c r="F13" s="30" t="s">
        <v>1096</v>
      </c>
      <c r="M13" s="107" t="s">
        <v>820</v>
      </c>
    </row>
    <row r="14" spans="1:13">
      <c r="A14" s="30">
        <v>6</v>
      </c>
      <c r="B14" s="30" t="s">
        <v>1087</v>
      </c>
      <c r="M14" s="107" t="s">
        <v>820</v>
      </c>
    </row>
    <row r="15" spans="1:13" ht="15" customHeight="1">
      <c r="A15" s="30">
        <v>7</v>
      </c>
      <c r="B15" s="30" t="s">
        <v>1088</v>
      </c>
      <c r="C15" s="30" t="s">
        <v>1097</v>
      </c>
      <c r="D15" s="30" t="s">
        <v>1082</v>
      </c>
      <c r="E15" s="30" t="s">
        <v>1098</v>
      </c>
      <c r="M15" s="107" t="s">
        <v>820</v>
      </c>
    </row>
    <row r="16" spans="1:13" ht="60.75">
      <c r="A16" s="30">
        <v>8</v>
      </c>
      <c r="B16" s="30" t="s">
        <v>1089</v>
      </c>
      <c r="C16" s="30" t="s">
        <v>1100</v>
      </c>
      <c r="D16" s="30" t="s">
        <v>1082</v>
      </c>
      <c r="E16" s="30" t="s">
        <v>1098</v>
      </c>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50" t="s">
        <v>1052</v>
      </c>
      <c r="B27" s="151"/>
      <c r="C27" s="152"/>
      <c r="D27" s="113"/>
      <c r="E27" s="150" t="s">
        <v>1053</v>
      </c>
      <c r="F27" s="151"/>
      <c r="G27" s="151"/>
      <c r="H27" s="151"/>
      <c r="I27" s="152"/>
      <c r="J27" s="113"/>
      <c r="K27" s="113"/>
      <c r="L27" s="153"/>
      <c r="M27" s="113"/>
    </row>
    <row r="28" spans="1:13">
      <c r="A28" s="155"/>
      <c r="B28" s="156"/>
      <c r="C28" s="157"/>
      <c r="D28" s="113"/>
      <c r="E28" s="155"/>
      <c r="F28" s="156"/>
      <c r="G28" s="156"/>
      <c r="H28" s="156"/>
      <c r="I28" s="157"/>
      <c r="J28" s="113"/>
      <c r="K28" s="113"/>
      <c r="L28" s="154"/>
      <c r="M28" s="113"/>
    </row>
    <row r="29" spans="1:13" ht="18" thickBot="1">
      <c r="A29" s="158"/>
      <c r="B29" s="159"/>
      <c r="C29" s="160"/>
      <c r="D29" s="113"/>
      <c r="E29" s="158"/>
      <c r="F29" s="159"/>
      <c r="G29" s="159"/>
      <c r="H29" s="159"/>
      <c r="I29" s="160"/>
      <c r="J29" s="113"/>
      <c r="K29" s="113"/>
      <c r="L29" s="154"/>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50" t="s">
        <v>1052</v>
      </c>
      <c r="B48" s="151"/>
      <c r="C48" s="152"/>
      <c r="D48" s="113"/>
      <c r="E48" s="150" t="s">
        <v>1053</v>
      </c>
      <c r="F48" s="151"/>
      <c r="G48" s="151"/>
      <c r="H48" s="151"/>
      <c r="I48" s="152"/>
      <c r="J48" s="113"/>
      <c r="K48" s="113"/>
      <c r="L48" s="153"/>
      <c r="M48" s="113"/>
    </row>
    <row r="49" spans="1:13">
      <c r="A49" s="155"/>
      <c r="B49" s="156"/>
      <c r="C49" s="157"/>
      <c r="D49" s="113"/>
      <c r="E49" s="155"/>
      <c r="F49" s="156"/>
      <c r="G49" s="156"/>
      <c r="H49" s="156"/>
      <c r="I49" s="157"/>
      <c r="J49" s="113"/>
      <c r="K49" s="113"/>
      <c r="L49" s="154"/>
      <c r="M49" s="113"/>
    </row>
    <row r="50" spans="1:13" ht="18" thickBot="1">
      <c r="A50" s="158"/>
      <c r="B50" s="159"/>
      <c r="C50" s="160"/>
      <c r="D50" s="113"/>
      <c r="E50" s="158"/>
      <c r="F50" s="159"/>
      <c r="G50" s="159"/>
      <c r="H50" s="159"/>
      <c r="I50" s="160"/>
      <c r="J50" s="113"/>
      <c r="K50" s="113"/>
      <c r="L50" s="154"/>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50" t="s">
        <v>1052</v>
      </c>
      <c r="B69" s="151"/>
      <c r="C69" s="152"/>
      <c r="D69" s="113"/>
      <c r="E69" s="150" t="s">
        <v>1053</v>
      </c>
      <c r="F69" s="151"/>
      <c r="G69" s="151"/>
      <c r="H69" s="151"/>
      <c r="I69" s="152"/>
      <c r="J69" s="113"/>
      <c r="K69" s="113"/>
      <c r="L69" s="153"/>
      <c r="M69" s="113"/>
    </row>
    <row r="70" spans="1:13">
      <c r="A70" s="155"/>
      <c r="B70" s="156"/>
      <c r="C70" s="157"/>
      <c r="D70" s="113"/>
      <c r="E70" s="155"/>
      <c r="F70" s="156"/>
      <c r="G70" s="156"/>
      <c r="H70" s="156"/>
      <c r="I70" s="157"/>
      <c r="J70" s="113"/>
      <c r="K70" s="113"/>
      <c r="L70" s="154"/>
      <c r="M70" s="113"/>
    </row>
    <row r="71" spans="1:13" ht="18" thickBot="1">
      <c r="A71" s="158"/>
      <c r="B71" s="159"/>
      <c r="C71" s="160"/>
      <c r="D71" s="113"/>
      <c r="E71" s="158"/>
      <c r="F71" s="159"/>
      <c r="G71" s="159"/>
      <c r="H71" s="159"/>
      <c r="I71" s="160"/>
      <c r="J71" s="113"/>
      <c r="K71" s="113"/>
      <c r="L71" s="154"/>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10" priority="5">
      <formula>LEN(TRIM(B1))=0</formula>
    </cfRule>
  </conditionalFormatting>
  <conditionalFormatting sqref="A4231:M65438 A30:M47 A51:M68 A9:M26">
    <cfRule type="containsBlanks" dxfId="9" priority="4">
      <formula>LEN(TRIM(A9))=0</formula>
    </cfRule>
  </conditionalFormatting>
  <conditionalFormatting sqref="B9:F16">
    <cfRule type="containsBlanks" dxfId="8" priority="1">
      <formula>LEN(TRIM(B9))=0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dimension ref="A1:F11"/>
  <sheetViews>
    <sheetView view="pageBreakPreview" zoomScale="85" zoomScaleNormal="100" zoomScaleSheetLayoutView="85" workbookViewId="0">
      <pane ySplit="8" topLeftCell="A9" activePane="bottomLeft" state="frozen"/>
      <selection pane="bottomLeft" activeCell="E16" sqref="E16"/>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7" t="str">
        <f>IF('1_GO'!C3="","",'1_GO'!C3)</f>
        <v>Muhakemat Hizmet Süreci</v>
      </c>
      <c r="C1" s="147"/>
      <c r="D1" s="147"/>
      <c r="E1" s="35" t="s">
        <v>808</v>
      </c>
      <c r="F1" s="14"/>
    </row>
    <row r="2" spans="1:6">
      <c r="A2" s="1" t="s">
        <v>786</v>
      </c>
      <c r="B2" s="148" t="str">
        <f>IF('1_GO'!C4="","",'1_GO'!C4)</f>
        <v>Mutemetlik İşlemleri</v>
      </c>
      <c r="C2" s="148"/>
      <c r="D2" s="148"/>
      <c r="E2" s="14"/>
      <c r="F2" s="14"/>
    </row>
    <row r="3" spans="1:6">
      <c r="A3" s="1" t="s">
        <v>785</v>
      </c>
      <c r="B3" s="149" t="str">
        <f>IF('1_GO'!C5="","",'1_GO'!C5)</f>
        <v>Muakkipleri Avans Verilmesi</v>
      </c>
      <c r="C3" s="149"/>
      <c r="D3" s="149"/>
      <c r="E3" s="14"/>
      <c r="F3" s="14"/>
    </row>
    <row r="4" spans="1:6">
      <c r="A4" s="2"/>
      <c r="B4" s="2"/>
      <c r="C4" s="2"/>
      <c r="D4" s="14"/>
      <c r="E4" s="14"/>
      <c r="F4" s="14"/>
    </row>
    <row r="5" spans="1:6" ht="21.75">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1101</v>
      </c>
      <c r="C9" s="30" t="s">
        <v>1098</v>
      </c>
      <c r="D9" s="30" t="s">
        <v>1102</v>
      </c>
      <c r="E9" s="30" t="s">
        <v>1103</v>
      </c>
      <c r="F9" s="30" t="s">
        <v>1104</v>
      </c>
    </row>
    <row r="10" spans="1:6">
      <c r="A10" s="29">
        <v>2</v>
      </c>
      <c r="B10" s="30" t="s">
        <v>1098</v>
      </c>
      <c r="C10" s="30" t="s">
        <v>1062</v>
      </c>
      <c r="D10" s="30" t="s">
        <v>1105</v>
      </c>
      <c r="E10" s="30" t="s">
        <v>1103</v>
      </c>
      <c r="F10" s="30" t="s">
        <v>1106</v>
      </c>
    </row>
    <row r="11" spans="1:6">
      <c r="A11" s="29">
        <v>3</v>
      </c>
      <c r="B11" s="30" t="s">
        <v>1062</v>
      </c>
      <c r="C11" s="30" t="s">
        <v>1092</v>
      </c>
      <c r="D11" s="30" t="s">
        <v>1105</v>
      </c>
      <c r="E11" s="30" t="s">
        <v>1103</v>
      </c>
      <c r="F11" s="30" t="s">
        <v>1106</v>
      </c>
    </row>
  </sheetData>
  <sheetProtection formatCells="0" selectLockedCells="1"/>
  <mergeCells count="4">
    <mergeCell ref="B1:D1"/>
    <mergeCell ref="B2:D2"/>
    <mergeCell ref="B3:D3"/>
    <mergeCell ref="E5:E6"/>
  </mergeCells>
  <phoneticPr fontId="35" type="noConversion"/>
  <conditionalFormatting sqref="B1:B3">
    <cfRule type="containsBlanks" dxfId="7" priority="2">
      <formula>LEN(TRIM(B1))=0</formula>
    </cfRule>
  </conditionalFormatting>
  <conditionalFormatting sqref="A9:F65536">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F15" sqref="F15"/>
    </sheetView>
  </sheetViews>
  <sheetFormatPr defaultRowHeight="17.25"/>
  <sheetData>
    <row r="1" spans="1:11" ht="27.75">
      <c r="A1" s="136" t="s">
        <v>1107</v>
      </c>
      <c r="B1" s="136"/>
      <c r="C1" s="136"/>
      <c r="D1" s="136"/>
      <c r="E1" s="136"/>
      <c r="F1" s="136"/>
      <c r="G1" s="136"/>
      <c r="H1" s="136"/>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A10" sqref="A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7" t="str">
        <f>IF('1_GO'!C3="","",'1_GO'!C3)</f>
        <v>Muhakemat Hizmet Süreci</v>
      </c>
      <c r="C1" s="147"/>
      <c r="D1" s="147"/>
      <c r="E1" s="35" t="s">
        <v>808</v>
      </c>
      <c r="F1" s="14"/>
      <c r="G1" s="14"/>
    </row>
    <row r="2" spans="1:7">
      <c r="A2" s="1" t="s">
        <v>786</v>
      </c>
      <c r="B2" s="148" t="str">
        <f>IF('1_GO'!C4="","",'1_GO'!C4)</f>
        <v>Mutemetlik İşlemleri</v>
      </c>
      <c r="C2" s="148"/>
      <c r="D2" s="148"/>
      <c r="E2" s="14"/>
      <c r="F2" s="14"/>
      <c r="G2" s="14"/>
    </row>
    <row r="3" spans="1:7">
      <c r="A3" s="1" t="s">
        <v>785</v>
      </c>
      <c r="B3" s="149" t="str">
        <f>IF('1_GO'!C5="","",'1_GO'!C5)</f>
        <v>Muakkipleri Avans Verilmesi</v>
      </c>
      <c r="C3" s="149"/>
      <c r="D3" s="14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4"/>
  <sheetViews>
    <sheetView tabSelected="1" view="pageBreakPreview" zoomScale="60" zoomScaleNormal="100" workbookViewId="0">
      <selection activeCell="A10" sqref="A10:F14"/>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7" t="str">
        <f>IF('1_GO'!C3="","",'1_GO'!C3)</f>
        <v>Muhakemat Hizmet Süreci</v>
      </c>
      <c r="C1" s="147"/>
      <c r="D1" s="147"/>
      <c r="E1" s="35" t="s">
        <v>808</v>
      </c>
      <c r="F1" s="14"/>
    </row>
    <row r="2" spans="1:6">
      <c r="A2" s="1" t="s">
        <v>786</v>
      </c>
      <c r="B2" s="148" t="str">
        <f>IF('1_GO'!C4="","",'1_GO'!C4)</f>
        <v>Mutemetlik İşlemleri</v>
      </c>
      <c r="C2" s="148"/>
      <c r="D2" s="148"/>
      <c r="E2" s="14"/>
      <c r="F2" s="14"/>
    </row>
    <row r="3" spans="1:6">
      <c r="A3" s="1" t="s">
        <v>785</v>
      </c>
      <c r="B3" s="149" t="str">
        <f>IF('1_GO'!C5="","",'1_GO'!C5)</f>
        <v>Muakkipleri Avans Verilmesi</v>
      </c>
      <c r="C3" s="149"/>
      <c r="D3" s="14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1110</v>
      </c>
      <c r="C10" s="29">
        <v>2478945</v>
      </c>
      <c r="D10" s="169" t="s">
        <v>1111</v>
      </c>
      <c r="E10" s="29" t="s">
        <v>1056</v>
      </c>
      <c r="F10" s="29" t="s">
        <v>1112</v>
      </c>
    </row>
    <row r="11" spans="1:6">
      <c r="A11" s="29">
        <v>2</v>
      </c>
      <c r="B11" s="29" t="s">
        <v>1113</v>
      </c>
      <c r="C11" s="29">
        <v>2478945</v>
      </c>
      <c r="D11" s="169" t="s">
        <v>1114</v>
      </c>
      <c r="E11" s="29" t="s">
        <v>1056</v>
      </c>
      <c r="F11" s="29" t="s">
        <v>1112</v>
      </c>
    </row>
    <row r="12" spans="1:6">
      <c r="A12" s="29">
        <v>3</v>
      </c>
      <c r="B12" s="29" t="s">
        <v>1115</v>
      </c>
      <c r="C12" s="29">
        <v>2478945</v>
      </c>
      <c r="D12" s="169" t="s">
        <v>1116</v>
      </c>
      <c r="E12" s="29" t="s">
        <v>1056</v>
      </c>
      <c r="F12" s="29" t="s">
        <v>1061</v>
      </c>
    </row>
    <row r="13" spans="1:6">
      <c r="A13" s="29">
        <v>4</v>
      </c>
      <c r="B13" s="29" t="s">
        <v>1117</v>
      </c>
      <c r="C13" s="29">
        <v>2478945</v>
      </c>
      <c r="D13" s="169" t="s">
        <v>1118</v>
      </c>
      <c r="E13" s="29" t="s">
        <v>1056</v>
      </c>
      <c r="F13" s="29" t="s">
        <v>1061</v>
      </c>
    </row>
    <row r="14" spans="1:6">
      <c r="A14" s="29">
        <v>5</v>
      </c>
      <c r="B14" s="29" t="s">
        <v>1119</v>
      </c>
      <c r="C14" s="29">
        <v>2478945</v>
      </c>
      <c r="D14" s="169" t="s">
        <v>1120</v>
      </c>
      <c r="E14" s="29" t="s">
        <v>1056</v>
      </c>
      <c r="F14" s="29" t="s">
        <v>1121</v>
      </c>
    </row>
  </sheetData>
  <sheetProtection selectLockedCells="1"/>
  <mergeCells count="3">
    <mergeCell ref="B1:D1"/>
    <mergeCell ref="B2:D2"/>
    <mergeCell ref="B3:D3"/>
  </mergeCells>
  <phoneticPr fontId="35" type="noConversion"/>
  <conditionalFormatting sqref="B1:B3">
    <cfRule type="containsBlanks" dxfId="3" priority="3">
      <formula>LEN(TRIM(B1))=0</formula>
    </cfRule>
  </conditionalFormatting>
  <conditionalFormatting sqref="A10:F65536">
    <cfRule type="containsBlanks" dxfId="2" priority="2">
      <formula>LEN(TRIM(A10))=0</formula>
    </cfRule>
  </conditionalFormatting>
  <conditionalFormatting sqref="A10:F14">
    <cfRule type="containsBlanks" dxfId="1" priority="1">
      <formula>LEN(TRIM(A10))=0</formula>
    </cfRule>
  </conditionalFormatting>
  <hyperlinks>
    <hyperlink ref="E1" location="'1_GO'!A1" display="Anasayfa"/>
    <hyperlink ref="D10" r:id="rId1"/>
    <hyperlink ref="D11:D14" r:id="rId2" display="elazig_ihsana@bahum.gov.tr"/>
    <hyperlink ref="D11" r:id="rId3"/>
    <hyperlink ref="D12" r:id="rId4"/>
    <hyperlink ref="D13" r:id="rId5"/>
    <hyperlink ref="D14" r:id="rId6"/>
  </hyperlinks>
  <pageMargins left="0.7" right="0.7" top="0.75" bottom="0.75" header="0.3" footer="0.3"/>
  <pageSetup paperSize="9" scale="60" orientation="portrait" r:id="rId7"/>
  <legacyDrawing r:id="rId8"/>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51">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8" t="s">
        <v>101</v>
      </c>
      <c r="C36" s="128"/>
      <c r="D36" s="128"/>
      <c r="E36" s="128"/>
      <c r="F36" s="128"/>
      <c r="G36" s="128"/>
      <c r="H36" s="128"/>
      <c r="I36" s="128"/>
      <c r="J36" s="128"/>
      <c r="K36" s="128"/>
      <c r="L36" s="56"/>
      <c r="M36" s="56"/>
      <c r="N36" s="56"/>
      <c r="O36" s="56"/>
      <c r="P36" s="56"/>
      <c r="Q36" s="56"/>
    </row>
    <row r="37" spans="2:17">
      <c r="B37" s="132" t="s">
        <v>47</v>
      </c>
      <c r="C37" s="132"/>
      <c r="D37" s="132"/>
      <c r="E37" s="132"/>
      <c r="F37" s="132"/>
      <c r="G37" s="132"/>
      <c r="H37" s="132"/>
      <c r="I37" s="132"/>
      <c r="J37" s="132"/>
      <c r="K37" s="13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2" t="s">
        <v>102</v>
      </c>
      <c r="C40" s="132"/>
      <c r="D40" s="132"/>
      <c r="E40" s="132"/>
      <c r="F40" s="132"/>
      <c r="G40" s="132"/>
      <c r="H40" s="132"/>
      <c r="I40" s="132"/>
      <c r="J40" s="132"/>
      <c r="K40" s="132"/>
      <c r="L40" s="56"/>
      <c r="M40" s="56"/>
      <c r="N40" s="56"/>
      <c r="O40" s="56"/>
      <c r="P40" s="56"/>
      <c r="Q40" s="56"/>
    </row>
    <row r="41" spans="2:17">
      <c r="B41" s="132" t="s">
        <v>48</v>
      </c>
      <c r="C41" s="132"/>
      <c r="D41" s="132"/>
      <c r="E41" s="132"/>
      <c r="F41" s="132"/>
      <c r="G41" s="132"/>
      <c r="H41" s="132"/>
      <c r="I41" s="132"/>
      <c r="J41" s="132"/>
      <c r="K41" s="13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29" t="s">
        <v>66</v>
      </c>
      <c r="C64" s="13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8" t="s">
        <v>74</v>
      </c>
      <c r="C78" s="128"/>
      <c r="D78" s="128"/>
      <c r="E78" s="128"/>
      <c r="F78" s="128"/>
      <c r="G78" s="128"/>
      <c r="H78" s="128"/>
      <c r="I78" s="128"/>
      <c r="J78" s="128"/>
      <c r="K78" s="128"/>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8" t="s">
        <v>75</v>
      </c>
      <c r="C105" s="128"/>
      <c r="D105" s="128"/>
      <c r="E105" s="128"/>
      <c r="F105" s="128"/>
      <c r="G105" s="128"/>
      <c r="H105" s="128"/>
      <c r="I105" s="128"/>
      <c r="J105" s="128"/>
      <c r="K105" s="128"/>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F30" sqref="F30"/>
    </sheetView>
  </sheetViews>
  <sheetFormatPr defaultRowHeight="17.25"/>
  <sheetData>
    <row r="1" spans="1:9">
      <c r="A1" s="137" t="s">
        <v>1055</v>
      </c>
      <c r="B1" s="137"/>
      <c r="C1" s="137"/>
      <c r="D1" s="137"/>
      <c r="E1" s="137"/>
      <c r="F1" s="137"/>
      <c r="G1" s="137"/>
      <c r="H1" s="137"/>
      <c r="I1" s="137"/>
    </row>
    <row r="2" spans="1:9">
      <c r="A2" s="137" t="s">
        <v>1056</v>
      </c>
      <c r="B2" s="137"/>
      <c r="C2" s="137"/>
      <c r="D2" s="137"/>
      <c r="E2" s="137"/>
      <c r="F2" s="137"/>
      <c r="G2" s="137"/>
      <c r="H2" s="137"/>
      <c r="I2" s="137"/>
    </row>
    <row r="3" spans="1:9" ht="27.75">
      <c r="A3" s="136" t="s">
        <v>1057</v>
      </c>
      <c r="B3" s="136"/>
      <c r="C3" s="136"/>
      <c r="D3" s="136"/>
      <c r="E3" s="136"/>
      <c r="F3" s="136"/>
      <c r="G3" s="136"/>
      <c r="H3" s="136"/>
      <c r="I3" s="136"/>
    </row>
    <row r="34" spans="1:9" ht="18" thickBot="1"/>
    <row r="35" spans="1:9">
      <c r="A35" s="138" t="s">
        <v>1058</v>
      </c>
      <c r="B35" s="139"/>
      <c r="C35" s="139"/>
      <c r="D35" s="140"/>
      <c r="E35" s="138" t="s">
        <v>1059</v>
      </c>
      <c r="F35" s="139"/>
      <c r="G35" s="139"/>
      <c r="H35" s="139"/>
      <c r="I35" s="140"/>
    </row>
    <row r="36" spans="1:9" ht="18.75" customHeight="1">
      <c r="A36" s="133"/>
      <c r="B36" s="134"/>
      <c r="C36" s="134"/>
      <c r="D36" s="135"/>
      <c r="E36" s="133"/>
      <c r="F36" s="134"/>
      <c r="G36" s="134"/>
      <c r="H36" s="134"/>
      <c r="I36" s="135"/>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B16" sqref="B16"/>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1" t="str">
        <f>IF('1_GO'!C3="","",'1_GO'!C3)</f>
        <v>Muhakemat Hizmet Süreci</v>
      </c>
      <c r="C1" s="142"/>
      <c r="D1" s="35" t="s">
        <v>808</v>
      </c>
    </row>
    <row r="2" spans="1:4">
      <c r="A2" s="1" t="s">
        <v>786</v>
      </c>
      <c r="B2" s="143" t="str">
        <f>IF('1_GO'!C4="","",'1_GO'!C4)</f>
        <v>Mutemetlik İşlemleri</v>
      </c>
      <c r="C2" s="144"/>
    </row>
    <row r="3" spans="1:4">
      <c r="A3" s="1" t="s">
        <v>785</v>
      </c>
      <c r="B3" s="145" t="str">
        <f>IF('1_GO'!C5="","",'1_GO'!C5)</f>
        <v>Muakkipleri Avans Verilmesi</v>
      </c>
      <c r="C3" s="14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1062</v>
      </c>
    </row>
    <row r="10" spans="1:4">
      <c r="A10" s="12">
        <v>2</v>
      </c>
      <c r="B10" s="12" t="s">
        <v>1061</v>
      </c>
    </row>
    <row r="11" spans="1:4">
      <c r="A11" s="12">
        <v>3</v>
      </c>
      <c r="B11" s="12" t="s">
        <v>1060</v>
      </c>
    </row>
  </sheetData>
  <sheetProtection selectLockedCells="1"/>
  <mergeCells count="3">
    <mergeCell ref="B1:C1"/>
    <mergeCell ref="B2:C2"/>
    <mergeCell ref="B3:C3"/>
  </mergeCells>
  <phoneticPr fontId="35"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7" sqref="A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1" t="str">
        <f>IF('1_GO'!C3="","",'1_GO'!C3)</f>
        <v>Muhakemat Hizmet Süreci</v>
      </c>
      <c r="C1" s="142"/>
      <c r="D1" s="35" t="s">
        <v>808</v>
      </c>
    </row>
    <row r="2" spans="1:4">
      <c r="A2" s="1" t="s">
        <v>786</v>
      </c>
      <c r="B2" s="143" t="str">
        <f>IF('1_GO'!C4="","",'1_GO'!C4)</f>
        <v>Mutemetlik İşlemleri</v>
      </c>
      <c r="C2" s="144"/>
    </row>
    <row r="3" spans="1:4">
      <c r="A3" s="1" t="s">
        <v>785</v>
      </c>
      <c r="B3" s="145" t="str">
        <f>IF('1_GO'!C5="","",'1_GO'!C5)</f>
        <v>Muakkipleri Avans Verilmesi</v>
      </c>
      <c r="C3" s="146"/>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0" priority="4">
      <formula>LEN(TRIM(B1))=0</formula>
    </cfRule>
  </conditionalFormatting>
  <conditionalFormatting sqref="A130:C65536">
    <cfRule type="containsBlanks" dxfId="29" priority="3">
      <formula>LEN(TRIM(A130))=0</formula>
    </cfRule>
  </conditionalFormatting>
  <conditionalFormatting sqref="A9:B105">
    <cfRule type="containsBlanks" dxfId="28" priority="2">
      <formula>LEN(TRIM(A9))=0</formula>
    </cfRule>
  </conditionalFormatting>
  <conditionalFormatting sqref="C9:C105">
    <cfRule type="containsBlanks" dxfId="2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14" sqref="B14"/>
    </sheetView>
  </sheetViews>
  <sheetFormatPr defaultRowHeight="15"/>
  <cols>
    <col min="1" max="1" width="5" style="12" customWidth="1"/>
    <col min="2" max="2" width="71.375" style="12" customWidth="1"/>
    <col min="3" max="16384" width="9" style="2"/>
  </cols>
  <sheetData>
    <row r="1" spans="1:3">
      <c r="A1" s="1" t="s">
        <v>784</v>
      </c>
      <c r="B1" s="13" t="str">
        <f>IF('1_GO'!C3="","",'1_GO'!C3)</f>
        <v>Muhakemat Hizmet Süreci</v>
      </c>
      <c r="C1" s="35" t="s">
        <v>808</v>
      </c>
    </row>
    <row r="2" spans="1:3">
      <c r="A2" s="1" t="s">
        <v>786</v>
      </c>
      <c r="B2" s="4" t="str">
        <f>IF('1_GO'!C4="","",'1_GO'!C4)</f>
        <v>Mutemetlik İşlemleri</v>
      </c>
    </row>
    <row r="3" spans="1:3">
      <c r="A3" s="1" t="s">
        <v>785</v>
      </c>
      <c r="B3" s="5" t="str">
        <f>IF('1_GO'!C5="","",'1_GO'!C5)</f>
        <v>Muakkipleri Avans Verilmesi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1077</v>
      </c>
    </row>
    <row r="10" spans="1:3">
      <c r="A10" s="12">
        <v>2</v>
      </c>
      <c r="B10" s="12" t="s">
        <v>1078</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Muhakemat Hizmet Süreci</v>
      </c>
      <c r="C1" s="35" t="s">
        <v>808</v>
      </c>
    </row>
    <row r="2" spans="1:3">
      <c r="A2" s="1" t="s">
        <v>786</v>
      </c>
      <c r="B2" s="4" t="str">
        <f>IF('1_GO'!C4="","",'1_GO'!C4)</f>
        <v>Mutemetlik İşlemleri</v>
      </c>
    </row>
    <row r="3" spans="1:3">
      <c r="A3" s="1" t="s">
        <v>785</v>
      </c>
      <c r="B3" s="5" t="str">
        <f>IF('1_GO'!C5="","",'1_GO'!C5)</f>
        <v>Muakkipleri Avans Verilmesi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1079</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5" sqref="B15"/>
    </sheetView>
  </sheetViews>
  <sheetFormatPr defaultRowHeight="15"/>
  <cols>
    <col min="1" max="1" width="5" style="12" customWidth="1"/>
    <col min="2" max="2" width="80.25" style="12" customWidth="1"/>
    <col min="3" max="16384" width="9" style="2"/>
  </cols>
  <sheetData>
    <row r="1" spans="1:3">
      <c r="A1" s="1" t="s">
        <v>784</v>
      </c>
      <c r="B1" s="13" t="str">
        <f>IF('1_GO'!C3="","",'1_GO'!C3)</f>
        <v>Muhakemat Hizmet Süreci</v>
      </c>
      <c r="C1" s="35" t="s">
        <v>808</v>
      </c>
    </row>
    <row r="2" spans="1:3">
      <c r="A2" s="1" t="s">
        <v>786</v>
      </c>
      <c r="B2" s="4" t="str">
        <f>IF('1_GO'!C4="","",'1_GO'!C4)</f>
        <v>Mutemetlik İşlemleri</v>
      </c>
    </row>
    <row r="3" spans="1:3">
      <c r="A3" s="1" t="s">
        <v>785</v>
      </c>
      <c r="B3" s="5" t="str">
        <f>IF('1_GO'!C5="","",'1_GO'!C5)</f>
        <v>Muakkipleri Avans Verilmesi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1080</v>
      </c>
    </row>
  </sheetData>
  <sheetProtection selectLockedCells="1"/>
  <phoneticPr fontId="35" type="noConversion"/>
  <conditionalFormatting sqref="B1:B3">
    <cfRule type="containsBlanks" dxfId="22" priority="3">
      <formula>LEN(TRIM(B1))=0</formula>
    </cfRule>
  </conditionalFormatting>
  <conditionalFormatting sqref="A10:B65536 A9">
    <cfRule type="containsBlanks" dxfId="21" priority="2">
      <formula>LEN(TRIM(A9))=0</formula>
    </cfRule>
  </conditionalFormatting>
  <conditionalFormatting sqref="B9">
    <cfRule type="containsBlanks" dxfId="2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6" sqref="B16"/>
    </sheetView>
  </sheetViews>
  <sheetFormatPr defaultRowHeight="15"/>
  <cols>
    <col min="1" max="1" width="5" style="12" customWidth="1"/>
    <col min="2" max="2" width="78" style="12" customWidth="1"/>
    <col min="3" max="16384" width="9" style="2"/>
  </cols>
  <sheetData>
    <row r="1" spans="1:3">
      <c r="A1" s="1" t="s">
        <v>784</v>
      </c>
      <c r="B1" s="13" t="str">
        <f>IF('1_GO'!C3="","",'1_GO'!C3)</f>
        <v>Muhakemat Hizmet Süreci</v>
      </c>
      <c r="C1" s="35" t="s">
        <v>808</v>
      </c>
    </row>
    <row r="2" spans="1:3">
      <c r="A2" s="1" t="s">
        <v>786</v>
      </c>
      <c r="B2" s="4" t="str">
        <f>IF('1_GO'!C4="","",'1_GO'!C4)</f>
        <v>Mutemetlik İşlemleri</v>
      </c>
    </row>
    <row r="3" spans="1:3">
      <c r="A3" s="1" t="s">
        <v>785</v>
      </c>
      <c r="B3" s="5" t="str">
        <f>IF('1_GO'!C5="","",'1_GO'!C5)</f>
        <v>Muakkipleri Avans Verilmesi</v>
      </c>
    </row>
    <row r="4" spans="1:3">
      <c r="A4" s="2"/>
      <c r="B4" s="2"/>
    </row>
    <row r="5" spans="1:3" ht="21.75">
      <c r="A5" s="6" t="s">
        <v>445</v>
      </c>
      <c r="B5" s="8"/>
    </row>
    <row r="6" spans="1:3">
      <c r="A6" s="9"/>
      <c r="B6" s="11"/>
    </row>
    <row r="7" spans="1:3">
      <c r="A7" s="3"/>
      <c r="B7" s="2"/>
    </row>
    <row r="8" spans="1:3">
      <c r="A8" s="1" t="s">
        <v>782</v>
      </c>
      <c r="B8" s="1" t="s">
        <v>802</v>
      </c>
    </row>
    <row r="9" spans="1:3">
      <c r="A9" s="112" t="s">
        <v>1063</v>
      </c>
      <c r="B9" s="112" t="s">
        <v>1064</v>
      </c>
    </row>
    <row r="10" spans="1:3">
      <c r="A10" s="112" t="s">
        <v>1065</v>
      </c>
      <c r="B10" s="112" t="s">
        <v>1066</v>
      </c>
    </row>
    <row r="11" spans="1:3">
      <c r="A11" s="112" t="s">
        <v>1067</v>
      </c>
      <c r="B11" s="112" t="s">
        <v>1068</v>
      </c>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elazig_vahdettinb</cp:lastModifiedBy>
  <cp:lastPrinted>2014-05-27T11:27:53Z</cp:lastPrinted>
  <dcterms:created xsi:type="dcterms:W3CDTF">2011-03-10T05:19:50Z</dcterms:created>
  <dcterms:modified xsi:type="dcterms:W3CDTF">2014-10-23T06:35:52Z</dcterms:modified>
</cp:coreProperties>
</file>